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18-1 от 14.10.2022  о внесении изменений в бюджет октябрь\"/>
    </mc:Choice>
  </mc:AlternateContent>
  <xr:revisionPtr revIDLastSave="0" documentId="8_{51266BAA-C130-4629-9DFD-A624E48E0195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H51" i="1"/>
  <c r="G23" i="1"/>
  <c r="F33" i="1"/>
  <c r="F49" i="1"/>
  <c r="F51" i="1"/>
  <c r="E33" i="1"/>
  <c r="E23" i="1"/>
  <c r="E40" i="1"/>
  <c r="E39" i="1"/>
  <c r="G47" i="1"/>
  <c r="E47" i="1"/>
  <c r="E19" i="1"/>
  <c r="G40" i="1"/>
  <c r="G39" i="1"/>
  <c r="G45" i="1"/>
  <c r="E45" i="1"/>
  <c r="G37" i="1"/>
  <c r="E37" i="1"/>
  <c r="G31" i="1"/>
  <c r="E31" i="1"/>
  <c r="E28" i="1"/>
  <c r="G26" i="1"/>
  <c r="E26" i="1"/>
  <c r="G21" i="1"/>
  <c r="E21" i="1"/>
  <c r="G17" i="1"/>
  <c r="E17" i="1"/>
  <c r="E14" i="1"/>
  <c r="G12" i="1"/>
  <c r="E12" i="1"/>
  <c r="G7" i="1"/>
  <c r="G49" i="1"/>
  <c r="G51" i="1"/>
  <c r="E7" i="1"/>
  <c r="E49" i="1"/>
  <c r="E51" i="1"/>
</calcChain>
</file>

<file path=xl/sharedStrings.xml><?xml version="1.0" encoding="utf-8"?>
<sst xmlns="http://schemas.openxmlformats.org/spreadsheetml/2006/main" count="125" uniqueCount="64">
  <si>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</si>
  <si>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</si>
  <si>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</si>
  <si>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</si>
  <si>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</si>
  <si>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</si>
  <si>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</si>
  <si>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</si>
  <si>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</si>
  <si>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</si>
  <si>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</si>
  <si>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</si>
  <si>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</si>
  <si>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</si>
  <si>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</si>
  <si>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</si>
  <si>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</si>
  <si>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</si>
  <si>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</si>
  <si>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</si>
  <si>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Сумма, тыс.рублей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</si>
  <si>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</si>
  <si>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</si>
  <si>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</si>
  <si>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</si>
  <si>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</si>
  <si>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</si>
  <si>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</si>
  <si>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</si>
  <si>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</si>
  <si>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</si>
  <si>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</si>
  <si>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</si>
  <si>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</si>
  <si>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</si>
  <si>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</si>
  <si>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</si>
  <si>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</si>
  <si>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</si>
  <si>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</si>
  <si>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</si>
  <si>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</si>
  <si>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</si>
  <si>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41 0 00 00000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</si>
  <si>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</si>
  <si>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</si>
  <si>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</si>
  <si>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</si>
  <si>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</si>
  <si>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55 0 00 00000</t>
  </si>
  <si>
    <t>в том числе за счет целевых средств от других бюджетов бюджетной системы Российской Федерации</t>
  </si>
  <si>
    <t>Муниципальная программа «Комплексное развитие сельских территорий сельского поселения Садгород муниципального района Кинель-Черкасский Самарской области» на 2021-2026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</si>
  <si>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2023 и 2024 годов</t>
  </si>
  <si>
    <t xml:space="preserve">2024 год-всего </t>
  </si>
  <si>
    <t>Приложение 4                                                                                                   к  решению Собрания представителей сельского поселения Садгород «О бюджете сельского поселения Садгород  муниципального района Кинель-Черкасский Самарской области на 2022 год и на плановый период 2023 и 2024 годов»</t>
  </si>
  <si>
    <t>2312,9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</si>
  <si>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2018 - 2026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</si>
  <si>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</si>
  <si>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</si>
  <si>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</si>
  <si>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</si>
  <si>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"Формирование современной комфортной городской среды сельского поселения Садгород муниципального района Кинель-Черкасский Самарской области" на 2023-2024 годы</t>
  </si>
  <si>
    <t>56 0 00 00000</t>
  </si>
  <si>
    <t>9) приложение 4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</si>
</sst>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1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/>
    <xf numFmtId="0" fontId="8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0" fontId="10" fillId="0" borderId="0" xfId="0" applyFont="1" applyAlignment="1">
      <alignment wrapText="1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49" fontId="4" fillId="0" borderId="0" xfId="0" applyNumberFormat="1" applyFont="1" applyFill="1" applyAlignment="1"/>
    <xf numFmtId="0" fontId="3" fillId="0" borderId="0" xfId="0" applyFont="1" applyAlignment="1">
      <alignment vertical="top"/>
    </xf>
    <xf numFmtId="175" fontId="3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7" fillId="0" borderId="0" xfId="0" applyFont="1" applyFill="1"/>
    <xf numFmtId="175" fontId="4" fillId="0" borderId="0" xfId="0" applyNumberFormat="1" applyFont="1" applyFill="1" applyBorder="1" applyAlignment="1" applyProtection="1">
      <alignment horizontal="right" vertical="top"/>
      <protection locked="0"/>
    </xf>
    <xf numFmtId="175" fontId="7" fillId="0" borderId="0" xfId="0" applyNumberFormat="1" applyFont="1" applyFill="1" applyBorder="1"/>
    <xf numFmtId="0" fontId="7" fillId="0" borderId="0" xfId="0" applyFont="1" applyFill="1" applyBorder="1"/>
    <xf numFmtId="175" fontId="7" fillId="0" borderId="0" xfId="0" applyNumberFormat="1" applyFont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175" fontId="7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>
      <alignment horizontal="right" vertical="top"/>
    </xf>
    <xf numFmtId="175" fontId="1" fillId="0" borderId="0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75" fontId="4" fillId="0" borderId="0" xfId="0" applyNumberFormat="1" applyFont="1" applyFill="1" applyBorder="1" applyAlignment="1" applyProtection="1">
      <alignment horizontal="left" vertical="top"/>
      <protection locked="0"/>
    </xf>
    <xf numFmtId="175" fontId="7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5"/>
  <sheetViews>
    <sheetView tabSelected="1" zoomScale="76" zoomScaleNormal="76" workbookViewId="0">
      <selection activeCell="B2" sqref="B2"/>
    </sheetView>
  </sheetViews>
  <sheetFormatPr defaultRowHeight="16.5" x14ac:dyDescent="0.25"/>
  <cols>
    <col min="1" max="1" width="1.25" style="5" customWidth="1"/>
    <col min="2" max="2" width="70.375" style="3" customWidth="1"/>
    <col min="3" max="3" width="13.875" style="3" customWidth="1"/>
    <col min="4" max="4" width="5.5" style="4" customWidth="1"/>
    <col min="5" max="5" width="10.125" style="3" customWidth="1"/>
    <col min="6" max="6" width="21.375" style="3" customWidth="1"/>
    <col min="7" max="7" width="10.125" style="3" customWidth="1"/>
    <col min="8" max="8" width="25.5" style="3" customWidth="1"/>
    <col min="9" max="16384" width="9" style="5"/>
  </cols>
  <sheetData>
    <row r="1" spans="2:8" x14ac:dyDescent="0.25">
      <c r="B1" s="3" t="s">
        <v>63</v>
      </c>
    </row>
    <row r="2" spans="2:8" ht="87" customHeight="1" x14ac:dyDescent="0.25">
      <c r="D2" s="35"/>
      <c r="E2" s="35"/>
      <c r="F2" s="55" t="s">
        <v>54</v>
      </c>
      <c r="G2" s="56"/>
      <c r="H2" s="56"/>
    </row>
    <row r="3" spans="2:8" s="19" customFormat="1" ht="65.45" customHeight="1" x14ac:dyDescent="0.2">
      <c r="B3" s="60" t="s">
        <v>52</v>
      </c>
      <c r="C3" s="60"/>
      <c r="D3" s="60"/>
      <c r="E3" s="60"/>
      <c r="F3" s="60"/>
      <c r="G3" s="60"/>
      <c r="H3" s="60"/>
    </row>
    <row r="4" spans="2:8" s="6" customFormat="1" ht="18" customHeight="1" x14ac:dyDescent="0.25">
      <c r="B4" s="54" t="s">
        <v>19</v>
      </c>
      <c r="C4" s="58" t="s">
        <v>0</v>
      </c>
      <c r="D4" s="61" t="s">
        <v>1</v>
      </c>
      <c r="E4" s="59" t="s">
        <v>20</v>
      </c>
      <c r="F4" s="59"/>
      <c r="G4" s="59"/>
      <c r="H4" s="59"/>
    </row>
    <row r="5" spans="2:8" s="6" customFormat="1" ht="14.25" customHeight="1" x14ac:dyDescent="0.25">
      <c r="B5" s="54"/>
      <c r="C5" s="58"/>
      <c r="D5" s="57"/>
      <c r="E5" s="57" t="s">
        <v>44</v>
      </c>
      <c r="F5" s="53" t="s">
        <v>50</v>
      </c>
      <c r="G5" s="57" t="s">
        <v>53</v>
      </c>
      <c r="H5" s="62" t="s">
        <v>50</v>
      </c>
    </row>
    <row r="6" spans="2:8" s="6" customFormat="1" ht="98.25" customHeight="1" x14ac:dyDescent="0.25">
      <c r="B6" s="54"/>
      <c r="C6" s="58"/>
      <c r="D6" s="57"/>
      <c r="E6" s="57"/>
      <c r="F6" s="53"/>
      <c r="G6" s="57"/>
      <c r="H6" s="62"/>
    </row>
    <row r="7" spans="2:8" s="6" customFormat="1" ht="57.75" customHeight="1" x14ac:dyDescent="0.25">
      <c r="B7" s="21" t="s">
        <v>45</v>
      </c>
      <c r="C7" s="22" t="s">
        <v>34</v>
      </c>
      <c r="D7" s="26"/>
      <c r="E7" s="33">
        <f>E8+E9+E10+E11</f>
        <v>3065.7</v>
      </c>
      <c r="F7" s="34">
        <v>245.6</v>
      </c>
      <c r="G7" s="33">
        <f>G8+G9+G10+G11</f>
        <v>3195.1</v>
      </c>
      <c r="H7" s="34">
        <v>254</v>
      </c>
    </row>
    <row r="8" spans="2:8" s="6" customFormat="1" ht="36.75" customHeight="1" x14ac:dyDescent="0.25">
      <c r="B8" s="2" t="s">
        <v>2</v>
      </c>
      <c r="C8" s="24" t="s">
        <v>34</v>
      </c>
      <c r="D8" s="25" t="s">
        <v>3</v>
      </c>
      <c r="E8" s="31">
        <v>2294.5</v>
      </c>
      <c r="F8" s="32">
        <v>245.6</v>
      </c>
      <c r="G8" s="31">
        <v>2302.9</v>
      </c>
      <c r="H8" s="32">
        <v>254</v>
      </c>
    </row>
    <row r="9" spans="2:8" s="6" customFormat="1" ht="42" customHeight="1" x14ac:dyDescent="0.25">
      <c r="B9" s="2" t="s">
        <v>4</v>
      </c>
      <c r="C9" s="24" t="s">
        <v>34</v>
      </c>
      <c r="D9" s="25" t="s">
        <v>5</v>
      </c>
      <c r="E9" s="31">
        <v>529</v>
      </c>
      <c r="F9" s="34"/>
      <c r="G9" s="31">
        <v>650</v>
      </c>
      <c r="H9" s="34"/>
    </row>
    <row r="10" spans="2:8" s="6" customFormat="1" ht="21.75" customHeight="1" x14ac:dyDescent="0.25">
      <c r="B10" s="30" t="s">
        <v>11</v>
      </c>
      <c r="C10" s="24" t="s">
        <v>34</v>
      </c>
      <c r="D10" s="25" t="s">
        <v>12</v>
      </c>
      <c r="E10" s="31">
        <v>234.2</v>
      </c>
      <c r="F10" s="32"/>
      <c r="G10" s="31">
        <v>234.2</v>
      </c>
      <c r="H10" s="32"/>
    </row>
    <row r="11" spans="2:8" s="6" customFormat="1" ht="19.5" customHeight="1" x14ac:dyDescent="0.25">
      <c r="B11" s="2" t="s">
        <v>6</v>
      </c>
      <c r="C11" s="24" t="s">
        <v>34</v>
      </c>
      <c r="D11" s="25" t="s">
        <v>7</v>
      </c>
      <c r="E11" s="31">
        <v>8</v>
      </c>
      <c r="F11" s="34"/>
      <c r="G11" s="31">
        <v>8</v>
      </c>
      <c r="H11" s="34"/>
    </row>
    <row r="12" spans="2:8" s="6" customFormat="1" ht="72.75" hidden="1" customHeight="1" x14ac:dyDescent="0.25">
      <c r="B12" s="21" t="s">
        <v>46</v>
      </c>
      <c r="C12" s="22" t="s">
        <v>35</v>
      </c>
      <c r="D12" s="23"/>
      <c r="E12" s="33">
        <f>E13</f>
        <v>0</v>
      </c>
      <c r="F12" s="34"/>
      <c r="G12" s="33">
        <f>G13</f>
        <v>0</v>
      </c>
      <c r="H12" s="32"/>
    </row>
    <row r="13" spans="2:8" s="6" customFormat="1" ht="42" hidden="1" customHeight="1" x14ac:dyDescent="0.25">
      <c r="B13" s="2" t="s">
        <v>4</v>
      </c>
      <c r="C13" s="24" t="s">
        <v>35</v>
      </c>
      <c r="D13" s="25" t="s">
        <v>5</v>
      </c>
      <c r="E13" s="31">
        <v>0</v>
      </c>
      <c r="F13" s="32"/>
      <c r="G13" s="31">
        <v>0</v>
      </c>
      <c r="H13" s="32"/>
    </row>
    <row r="14" spans="2:8" s="6" customFormat="1" ht="75" hidden="1" customHeight="1" x14ac:dyDescent="0.25">
      <c r="B14" s="21" t="s">
        <v>47</v>
      </c>
      <c r="C14" s="22" t="s">
        <v>36</v>
      </c>
      <c r="D14" s="23"/>
      <c r="E14" s="33">
        <f>E15+E16</f>
        <v>0</v>
      </c>
      <c r="F14" s="34"/>
      <c r="G14" s="33"/>
      <c r="H14" s="32"/>
    </row>
    <row r="15" spans="2:8" s="6" customFormat="1" ht="41.25" hidden="1" customHeight="1" x14ac:dyDescent="0.25">
      <c r="B15" s="2" t="s">
        <v>4</v>
      </c>
      <c r="C15" s="24" t="s">
        <v>36</v>
      </c>
      <c r="D15" s="25" t="s">
        <v>5</v>
      </c>
      <c r="E15" s="31">
        <v>0</v>
      </c>
      <c r="F15" s="31"/>
      <c r="G15" s="31">
        <v>0</v>
      </c>
      <c r="H15" s="31"/>
    </row>
    <row r="16" spans="2:8" s="6" customFormat="1" ht="27.75" hidden="1" customHeight="1" x14ac:dyDescent="0.25">
      <c r="B16" s="30" t="s">
        <v>11</v>
      </c>
      <c r="C16" s="24" t="s">
        <v>36</v>
      </c>
      <c r="D16" s="25" t="s">
        <v>12</v>
      </c>
      <c r="E16" s="31"/>
      <c r="F16" s="32"/>
      <c r="G16" s="31"/>
      <c r="H16" s="32"/>
    </row>
    <row r="17" spans="2:8" s="6" customFormat="1" ht="85.15" hidden="1" customHeight="1" x14ac:dyDescent="0.25">
      <c r="B17" s="21" t="s">
        <v>41</v>
      </c>
      <c r="C17" s="22" t="s">
        <v>24</v>
      </c>
      <c r="D17" s="23"/>
      <c r="E17" s="33">
        <f>E18</f>
        <v>0</v>
      </c>
      <c r="F17" s="34"/>
      <c r="G17" s="33">
        <f>G18</f>
        <v>0</v>
      </c>
      <c r="H17" s="34"/>
    </row>
    <row r="18" spans="2:8" s="6" customFormat="1" ht="39" hidden="1" customHeight="1" x14ac:dyDescent="0.25">
      <c r="B18" s="2" t="s">
        <v>4</v>
      </c>
      <c r="C18" s="24" t="s">
        <v>24</v>
      </c>
      <c r="D18" s="25" t="s">
        <v>5</v>
      </c>
      <c r="E18" s="31">
        <v>0</v>
      </c>
      <c r="F18" s="32"/>
      <c r="G18" s="31">
        <v>0</v>
      </c>
      <c r="H18" s="32"/>
    </row>
    <row r="19" spans="2:8" s="6" customFormat="1" ht="87" customHeight="1" x14ac:dyDescent="0.25">
      <c r="B19" s="21" t="s">
        <v>56</v>
      </c>
      <c r="C19" s="22" t="s">
        <v>43</v>
      </c>
      <c r="D19" s="23"/>
      <c r="E19" s="47">
        <f>E20</f>
        <v>3052.5</v>
      </c>
      <c r="F19" s="48" t="s">
        <v>55</v>
      </c>
      <c r="G19" s="47"/>
      <c r="H19" s="34"/>
    </row>
    <row r="20" spans="2:8" s="6" customFormat="1" ht="39" customHeight="1" x14ac:dyDescent="0.25">
      <c r="B20" s="2" t="s">
        <v>4</v>
      </c>
      <c r="C20" s="24" t="s">
        <v>43</v>
      </c>
      <c r="D20" s="25" t="s">
        <v>5</v>
      </c>
      <c r="E20" s="43">
        <v>3052.5</v>
      </c>
      <c r="F20" s="46" t="s">
        <v>55</v>
      </c>
      <c r="G20" s="43"/>
      <c r="H20" s="32"/>
    </row>
    <row r="21" spans="2:8" s="6" customFormat="1" ht="72" hidden="1" customHeight="1" x14ac:dyDescent="0.25">
      <c r="B21" s="21" t="s">
        <v>42</v>
      </c>
      <c r="C21" s="22" t="s">
        <v>25</v>
      </c>
      <c r="D21" s="23"/>
      <c r="E21" s="33">
        <f>E22</f>
        <v>0</v>
      </c>
      <c r="F21" s="33"/>
      <c r="G21" s="33">
        <f>G22</f>
        <v>0</v>
      </c>
      <c r="H21" s="33"/>
    </row>
    <row r="22" spans="2:8" s="6" customFormat="1" ht="36.75" hidden="1" customHeight="1" x14ac:dyDescent="0.25">
      <c r="B22" s="2" t="s">
        <v>4</v>
      </c>
      <c r="C22" s="24" t="s">
        <v>25</v>
      </c>
      <c r="D22" s="25" t="s">
        <v>5</v>
      </c>
      <c r="E22" s="31">
        <v>0</v>
      </c>
      <c r="F22" s="32"/>
      <c r="G22" s="31">
        <v>0</v>
      </c>
      <c r="H22" s="32"/>
    </row>
    <row r="23" spans="2:8" s="6" customFormat="1" ht="55.5" customHeight="1" x14ac:dyDescent="0.25">
      <c r="B23" s="21" t="s">
        <v>57</v>
      </c>
      <c r="C23" s="22" t="s">
        <v>26</v>
      </c>
      <c r="D23" s="23"/>
      <c r="E23" s="33">
        <f>E24+E25</f>
        <v>15</v>
      </c>
      <c r="F23" s="33"/>
      <c r="G23" s="33">
        <f>G25</f>
        <v>15</v>
      </c>
      <c r="H23" s="33"/>
    </row>
    <row r="24" spans="2:8" s="6" customFormat="1" ht="46.5" hidden="1" customHeight="1" x14ac:dyDescent="0.25">
      <c r="B24" s="2" t="s">
        <v>4</v>
      </c>
      <c r="C24" s="24" t="s">
        <v>26</v>
      </c>
      <c r="D24" s="25" t="s">
        <v>5</v>
      </c>
      <c r="E24" s="31"/>
      <c r="F24" s="32"/>
      <c r="G24" s="31"/>
      <c r="H24" s="32"/>
    </row>
    <row r="25" spans="2:8" s="6" customFormat="1" ht="57" customHeight="1" x14ac:dyDescent="0.25">
      <c r="B25" s="2" t="s">
        <v>21</v>
      </c>
      <c r="C25" s="24" t="s">
        <v>26</v>
      </c>
      <c r="D25" s="25" t="s">
        <v>10</v>
      </c>
      <c r="E25" s="31">
        <v>15</v>
      </c>
      <c r="F25" s="31"/>
      <c r="G25" s="31">
        <v>15</v>
      </c>
      <c r="H25" s="31"/>
    </row>
    <row r="26" spans="2:8" s="6" customFormat="1" ht="59.25" customHeight="1" x14ac:dyDescent="0.25">
      <c r="B26" s="21" t="s">
        <v>58</v>
      </c>
      <c r="C26" s="22" t="s">
        <v>27</v>
      </c>
      <c r="D26" s="23"/>
      <c r="E26" s="33">
        <f>E27</f>
        <v>2923.2</v>
      </c>
      <c r="F26" s="34"/>
      <c r="G26" s="33">
        <f>G27</f>
        <v>2923.2</v>
      </c>
      <c r="H26" s="34"/>
    </row>
    <row r="27" spans="2:8" s="6" customFormat="1" ht="42.75" customHeight="1" x14ac:dyDescent="0.25">
      <c r="B27" s="2" t="s">
        <v>4</v>
      </c>
      <c r="C27" s="24" t="s">
        <v>27</v>
      </c>
      <c r="D27" s="25" t="s">
        <v>5</v>
      </c>
      <c r="E27" s="31">
        <v>2923.2</v>
      </c>
      <c r="F27" s="32"/>
      <c r="G27" s="31">
        <v>2923.2</v>
      </c>
      <c r="H27" s="32"/>
    </row>
    <row r="28" spans="2:8" s="6" customFormat="1" ht="55.5" customHeight="1" x14ac:dyDescent="0.25">
      <c r="B28" s="26" t="s">
        <v>59</v>
      </c>
      <c r="C28" s="22" t="s">
        <v>28</v>
      </c>
      <c r="D28" s="23"/>
      <c r="E28" s="33">
        <f>E29+E30</f>
        <v>31</v>
      </c>
      <c r="F28" s="33"/>
      <c r="G28" s="33"/>
      <c r="H28" s="33"/>
    </row>
    <row r="29" spans="2:8" s="6" customFormat="1" ht="38.450000000000003" hidden="1" customHeight="1" x14ac:dyDescent="0.25">
      <c r="B29" s="2" t="s">
        <v>4</v>
      </c>
      <c r="C29" s="24" t="s">
        <v>28</v>
      </c>
      <c r="D29" s="11" t="s">
        <v>5</v>
      </c>
      <c r="E29" s="31">
        <v>0</v>
      </c>
      <c r="F29" s="32"/>
      <c r="G29" s="31">
        <v>0</v>
      </c>
      <c r="H29" s="32"/>
    </row>
    <row r="30" spans="2:8" s="6" customFormat="1" ht="19.5" customHeight="1" x14ac:dyDescent="0.25">
      <c r="B30" s="30" t="s">
        <v>11</v>
      </c>
      <c r="C30" s="24" t="s">
        <v>28</v>
      </c>
      <c r="D30" s="11" t="s">
        <v>12</v>
      </c>
      <c r="E30" s="31">
        <v>31</v>
      </c>
      <c r="F30" s="32"/>
      <c r="G30" s="31"/>
      <c r="H30" s="32"/>
    </row>
    <row r="31" spans="2:8" s="6" customFormat="1" ht="57" hidden="1" customHeight="1" x14ac:dyDescent="0.25">
      <c r="B31" s="26" t="s">
        <v>48</v>
      </c>
      <c r="C31" s="22" t="s">
        <v>29</v>
      </c>
      <c r="D31" s="23"/>
      <c r="E31" s="33">
        <f>E32</f>
        <v>0</v>
      </c>
      <c r="F31" s="34"/>
      <c r="G31" s="33">
        <f>G32</f>
        <v>0</v>
      </c>
      <c r="H31" s="34"/>
    </row>
    <row r="32" spans="2:8" ht="36.75" hidden="1" customHeight="1" x14ac:dyDescent="0.25">
      <c r="B32" s="2" t="s">
        <v>4</v>
      </c>
      <c r="C32" s="24" t="s">
        <v>29</v>
      </c>
      <c r="D32" s="25" t="s">
        <v>5</v>
      </c>
      <c r="E32" s="39">
        <v>0</v>
      </c>
      <c r="F32" s="39"/>
      <c r="G32" s="39">
        <v>0</v>
      </c>
      <c r="H32" s="39"/>
    </row>
    <row r="33" spans="2:8" ht="57.75" hidden="1" customHeight="1" x14ac:dyDescent="0.25">
      <c r="B33" s="26" t="s">
        <v>51</v>
      </c>
      <c r="C33" s="22" t="s">
        <v>49</v>
      </c>
      <c r="D33" s="23"/>
      <c r="E33" s="45">
        <f>E34</f>
        <v>0</v>
      </c>
      <c r="F33" s="45">
        <f>F34</f>
        <v>0</v>
      </c>
      <c r="G33" s="39"/>
      <c r="H33" s="39"/>
    </row>
    <row r="34" spans="2:8" ht="28.5" hidden="1" customHeight="1" x14ac:dyDescent="0.25">
      <c r="B34" s="30" t="s">
        <v>11</v>
      </c>
      <c r="C34" s="24" t="s">
        <v>49</v>
      </c>
      <c r="D34" s="25" t="s">
        <v>12</v>
      </c>
      <c r="E34" s="39">
        <v>0</v>
      </c>
      <c r="F34" s="39">
        <v>0</v>
      </c>
      <c r="G34" s="39"/>
      <c r="H34" s="39"/>
    </row>
    <row r="35" spans="2:8" ht="68.25" customHeight="1" x14ac:dyDescent="0.25">
      <c r="B35" s="50" t="s">
        <v>61</v>
      </c>
      <c r="C35" s="52" t="s">
        <v>62</v>
      </c>
      <c r="D35" s="45"/>
      <c r="E35" s="45">
        <v>2420.6999999999998</v>
      </c>
      <c r="F35" s="45">
        <v>2299.6999999999998</v>
      </c>
      <c r="G35" s="39"/>
      <c r="H35" s="39"/>
    </row>
    <row r="36" spans="2:8" ht="28.5" customHeight="1" x14ac:dyDescent="0.25">
      <c r="B36" s="49" t="s">
        <v>11</v>
      </c>
      <c r="C36" s="51" t="s">
        <v>62</v>
      </c>
      <c r="D36" s="11" t="s">
        <v>12</v>
      </c>
      <c r="E36" s="39">
        <v>2420.6999999999998</v>
      </c>
      <c r="F36" s="39">
        <v>2299.6999999999998</v>
      </c>
      <c r="G36" s="39"/>
      <c r="H36" s="39"/>
    </row>
    <row r="37" spans="2:8" customFormat="1" ht="70.5" customHeight="1" x14ac:dyDescent="0.25">
      <c r="B37" s="26" t="s">
        <v>60</v>
      </c>
      <c r="C37" s="22" t="s">
        <v>30</v>
      </c>
      <c r="D37" s="23"/>
      <c r="E37" s="20">
        <f>E38</f>
        <v>2601.1</v>
      </c>
      <c r="F37" s="20"/>
      <c r="G37" s="20">
        <f>G38</f>
        <v>3413.2</v>
      </c>
      <c r="H37" s="42"/>
    </row>
    <row r="38" spans="2:8" customFormat="1" ht="22.5" customHeight="1" x14ac:dyDescent="0.25">
      <c r="B38" s="2" t="s">
        <v>23</v>
      </c>
      <c r="C38" s="24" t="s">
        <v>30</v>
      </c>
      <c r="D38" s="27" t="s">
        <v>22</v>
      </c>
      <c r="E38" s="9">
        <v>2601.1</v>
      </c>
      <c r="F38" s="9"/>
      <c r="G38" s="9">
        <v>3413.2</v>
      </c>
      <c r="H38" s="9"/>
    </row>
    <row r="39" spans="2:8" ht="21.75" customHeight="1" x14ac:dyDescent="0.25">
      <c r="B39" s="1" t="s">
        <v>13</v>
      </c>
      <c r="C39" s="22" t="s">
        <v>31</v>
      </c>
      <c r="D39" s="28"/>
      <c r="E39" s="20">
        <f>E40+E45+E47</f>
        <v>19.600000000000001</v>
      </c>
      <c r="F39" s="38"/>
      <c r="G39" s="20">
        <f>G40+G45+G47</f>
        <v>21.2</v>
      </c>
      <c r="H39" s="38"/>
    </row>
    <row r="40" spans="2:8" ht="70.150000000000006" customHeight="1" x14ac:dyDescent="0.25">
      <c r="B40" s="2" t="s">
        <v>14</v>
      </c>
      <c r="C40" s="24" t="s">
        <v>32</v>
      </c>
      <c r="D40" s="25"/>
      <c r="E40" s="9">
        <f>E42+E44</f>
        <v>6</v>
      </c>
      <c r="G40" s="9">
        <f>G42+G44</f>
        <v>7</v>
      </c>
    </row>
    <row r="41" spans="2:8" ht="38.25" hidden="1" customHeight="1" x14ac:dyDescent="0.25">
      <c r="B41" s="2" t="s">
        <v>2</v>
      </c>
      <c r="C41" s="24" t="s">
        <v>32</v>
      </c>
      <c r="D41" s="25" t="s">
        <v>3</v>
      </c>
      <c r="E41" s="9"/>
      <c r="G41" s="9"/>
    </row>
    <row r="42" spans="2:8" ht="40.5" hidden="1" customHeight="1" x14ac:dyDescent="0.25">
      <c r="B42" s="2" t="s">
        <v>4</v>
      </c>
      <c r="C42" s="24" t="s">
        <v>32</v>
      </c>
      <c r="D42" s="25" t="s">
        <v>5</v>
      </c>
      <c r="E42" s="10"/>
      <c r="G42" s="10"/>
    </row>
    <row r="43" spans="2:8" ht="0.75" customHeight="1" x14ac:dyDescent="0.25">
      <c r="B43" s="2" t="s">
        <v>6</v>
      </c>
      <c r="C43" s="24" t="s">
        <v>32</v>
      </c>
      <c r="D43" s="25" t="s">
        <v>7</v>
      </c>
      <c r="E43" s="9"/>
      <c r="G43" s="9"/>
    </row>
    <row r="44" spans="2:8" ht="18.75" customHeight="1" x14ac:dyDescent="0.25">
      <c r="B44" s="2" t="s">
        <v>8</v>
      </c>
      <c r="C44" s="24" t="s">
        <v>32</v>
      </c>
      <c r="D44" s="25" t="s">
        <v>9</v>
      </c>
      <c r="E44" s="10">
        <v>6</v>
      </c>
      <c r="G44" s="10">
        <v>7</v>
      </c>
    </row>
    <row r="45" spans="2:8" ht="39" hidden="1" customHeight="1" x14ac:dyDescent="0.25">
      <c r="B45" s="2" t="s">
        <v>37</v>
      </c>
      <c r="C45" s="24" t="s">
        <v>38</v>
      </c>
      <c r="D45" s="25"/>
      <c r="E45" s="9">
        <f>E46</f>
        <v>0</v>
      </c>
      <c r="G45" s="9">
        <f>G46</f>
        <v>0</v>
      </c>
    </row>
    <row r="46" spans="2:8" ht="21.6" hidden="1" customHeight="1" x14ac:dyDescent="0.25">
      <c r="B46" s="2" t="s">
        <v>39</v>
      </c>
      <c r="C46" s="24" t="s">
        <v>38</v>
      </c>
      <c r="D46" s="25" t="s">
        <v>40</v>
      </c>
      <c r="E46" s="9">
        <v>0</v>
      </c>
      <c r="G46" s="9">
        <v>0</v>
      </c>
    </row>
    <row r="47" spans="2:8" ht="58.9" customHeight="1" x14ac:dyDescent="0.25">
      <c r="B47" s="2" t="s">
        <v>15</v>
      </c>
      <c r="C47" s="24" t="s">
        <v>33</v>
      </c>
      <c r="D47" s="29"/>
      <c r="E47" s="9">
        <f>E48</f>
        <v>13.6</v>
      </c>
      <c r="G47" s="9">
        <f>G48</f>
        <v>14.2</v>
      </c>
    </row>
    <row r="48" spans="2:8" ht="19.5" customHeight="1" x14ac:dyDescent="0.25">
      <c r="B48" s="30" t="s">
        <v>11</v>
      </c>
      <c r="C48" s="24" t="s">
        <v>33</v>
      </c>
      <c r="D48" s="27" t="s">
        <v>12</v>
      </c>
      <c r="E48" s="9">
        <v>13.6</v>
      </c>
      <c r="G48" s="9">
        <v>14.2</v>
      </c>
    </row>
    <row r="49" spans="2:8" ht="19.5" customHeight="1" x14ac:dyDescent="0.25">
      <c r="B49" s="15" t="s">
        <v>16</v>
      </c>
      <c r="C49" s="36"/>
      <c r="D49" s="37"/>
      <c r="E49" s="20">
        <f>E7+E12+E14+E17+E21+E23+E26+E28+E31+E37+E39+E33+E19+E35</f>
        <v>14128.8</v>
      </c>
      <c r="F49" s="20">
        <f>F7+F12+F14+F17+F21+F23+F26+F28+F31+F37+F39+F33+F19+F35</f>
        <v>4858.2</v>
      </c>
      <c r="G49" s="20">
        <f>G7+G12+G14+G17+G21+G23+G26+G28+G31+G37+G39</f>
        <v>9567.7000000000007</v>
      </c>
      <c r="H49" s="20">
        <f>H7</f>
        <v>254</v>
      </c>
    </row>
    <row r="50" spans="2:8" ht="18.75" customHeight="1" x14ac:dyDescent="0.25">
      <c r="B50" s="44" t="s">
        <v>17</v>
      </c>
      <c r="C50" s="11"/>
      <c r="D50" s="11"/>
      <c r="E50" s="9">
        <v>237.8</v>
      </c>
      <c r="G50" s="9">
        <v>490.2</v>
      </c>
    </row>
    <row r="51" spans="2:8" ht="21.75" customHeight="1" x14ac:dyDescent="0.25">
      <c r="B51" s="1" t="s">
        <v>18</v>
      </c>
      <c r="C51" s="12"/>
      <c r="D51" s="13"/>
      <c r="E51" s="20">
        <f>E49+E50</f>
        <v>14366.599999999999</v>
      </c>
      <c r="F51" s="20">
        <f>F49+F50</f>
        <v>4858.2</v>
      </c>
      <c r="G51" s="20">
        <f>G49+G50</f>
        <v>10057.900000000001</v>
      </c>
      <c r="H51" s="20">
        <f>H49</f>
        <v>254</v>
      </c>
    </row>
    <row r="52" spans="2:8" x14ac:dyDescent="0.25">
      <c r="B52" s="2"/>
      <c r="C52" s="8"/>
      <c r="D52" s="13"/>
      <c r="E52" s="20"/>
      <c r="F52" s="38"/>
      <c r="G52" s="20"/>
      <c r="H52" s="38"/>
    </row>
    <row r="53" spans="2:8" x14ac:dyDescent="0.25">
      <c r="B53" s="14"/>
      <c r="C53" s="8"/>
      <c r="D53" s="7"/>
      <c r="E53" s="40"/>
      <c r="F53" s="38"/>
      <c r="G53" s="40"/>
      <c r="H53" s="38"/>
    </row>
    <row r="54" spans="2:8" x14ac:dyDescent="0.25">
      <c r="B54" s="15"/>
      <c r="C54" s="16"/>
      <c r="D54" s="17"/>
      <c r="E54" s="18"/>
      <c r="F54" s="38"/>
      <c r="G54" s="18"/>
      <c r="H54" s="38"/>
    </row>
    <row r="55" spans="2:8" x14ac:dyDescent="0.25">
      <c r="B55" s="12"/>
      <c r="C55" s="12"/>
      <c r="D55" s="13"/>
      <c r="E55" s="41"/>
      <c r="F55" s="38"/>
      <c r="G55" s="41"/>
      <c r="H55" s="38"/>
    </row>
  </sheetData>
  <mergeCells count="10">
    <mergeCell ref="F5:F6"/>
    <mergeCell ref="B4:B6"/>
    <mergeCell ref="F2:H2"/>
    <mergeCell ref="E5:E6"/>
    <mergeCell ref="C4:C6"/>
    <mergeCell ref="E4:H4"/>
    <mergeCell ref="B3:H3"/>
    <mergeCell ref="D4:D6"/>
    <mergeCell ref="G5:G6"/>
    <mergeCell ref="H5:H6"/>
  </mergeCells>
  <phoneticPr fontId="5" type="noConversion"/>
  <printOptions horizontalCentered="1"/>
  <pageMargins left="0.19685039370078741" right="0.19685039370078741" top="0.39370078740157483" bottom="0.19685039370078741" header="0" footer="0.23622047244094491"/>
  <pageSetup paperSize="9" scale="8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2022-10-13T12:16:20Z</cp:lastPrinted>
  <dcterms:created xsi:type="dcterms:W3CDTF">2006-05-17T06:20:53Z</dcterms:created>
  <dcterms:modified xsi:type="dcterms:W3CDTF">2022-10-20T05:07:16Z</dcterms:modified>
</cp:coreProperties>
</file>