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0\СОБРАНИЕ ПРЕДСТАВИТЕЛЕЙ\РЕШЕНИЯ\РЕШЕНИЯ\Решение 14-1 от 31.07.2020 о Внесение изменений в бюджет июль\"/>
    </mc:Choice>
  </mc:AlternateContent>
  <xr:revisionPtr revIDLastSave="0" documentId="8_{AB7023E2-1C74-4142-8677-2EC5AA9B7661}" xr6:coauthVersionLast="45" xr6:coauthVersionMax="45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</workbook>
</file>

<file path=xl/calcChain.xml><?xml version="1.0" encoding="utf-8"?>
<calcChain xmlns="http://schemas.openxmlformats.org/spreadsheetml/2006/main">
  <c r="E47" i="1" l="1"/>
  <c r="E45" i="1"/>
  <c r="F7" i="1"/>
  <c r="F52" i="1" s="1"/>
  <c r="F24" i="1"/>
  <c r="E24" i="1"/>
  <c r="F19" i="1"/>
  <c r="E19" i="1"/>
  <c r="E22" i="1"/>
  <c r="E43" i="1"/>
  <c r="E12" i="1"/>
  <c r="E32" i="1"/>
  <c r="E29" i="1"/>
  <c r="E14" i="1"/>
  <c r="E7" i="1"/>
  <c r="E38" i="1"/>
  <c r="E37" i="1" s="1"/>
  <c r="E52" i="1" s="1"/>
  <c r="E50" i="1"/>
  <c r="F35" i="1"/>
  <c r="E35" i="1"/>
  <c r="F32" i="1"/>
  <c r="E27" i="1"/>
  <c r="E17" i="1"/>
</calcChain>
</file>

<file path=xl/sharedStrings.xml><?xml version="1.0" encoding="utf-8"?>
<sst xmlns="http://schemas.openxmlformats.org/spreadsheetml/2006/main" count="128" uniqueCount="62">
  <si>
    <t>ЦСР</t>
  </si>
  <si>
    <t>ВР</t>
  </si>
  <si>
    <t xml:space="preserve">всего </t>
  </si>
  <si>
    <t>в том числе за счёт целевых средств из других бюджетов бюджетной системы РФ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</si>
  <si>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</si>
  <si>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</si>
  <si>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</si>
  <si>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</si>
  <si>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</si>
  <si>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</si>
  <si>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</si>
  <si>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</si>
  <si>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</si>
  <si>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</si>
  <si>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</si>
  <si>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</si>
  <si>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</si>
  <si>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</si>
  <si>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</si>
  <si>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</si>
  <si>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</si>
  <si>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</si>
  <si>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</si>
  <si>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</si>
  <si>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</si>
  <si>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</si>
  <si>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</si>
  <si>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</si>
  <si>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</si>
  <si>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</si>
  <si>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</si>
  <si>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</si>
  <si>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Непрограммные направления расходов бюджета поселения в  сфере социальной политики</t>
  </si>
  <si>
    <t>Публичные нормативные социальные выплаты гражданам</t>
  </si>
  <si>
    <t>99 2 00 00000</t>
  </si>
  <si>
    <t>310</t>
  </si>
  <si>
    <t>02 0 00 00000</t>
  </si>
  <si>
    <t>03 0 00 00000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</si>
  <si>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</si>
  <si>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</si>
  <si>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</si>
  <si>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</si>
  <si>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</si>
  <si>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</si>
  <si>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</si>
  <si>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</si>
  <si>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</si>
  <si>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</si>
  <si>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</si>
  <si>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</si>
  <si>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</si>
  <si>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 xml:space="preserve">Приложение 5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2020 год и на плановый период 2021 и 2022 годов"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</si>
  <si>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2020 год</t>
  </si>
  <si>
    <t>99 5 00 00000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</si>
  <si>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</si>
  <si>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</si>
  <si>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</si>
  <si>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Непрограмные направления расходов бюджета поселения в области жилищно-коммунального хозяйства</t>
  </si>
  <si>
    <t>Исполнение судебных актов</t>
  </si>
  <si>
    <t>830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</si>
  <si>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2019–2024 годы</t>
  </si>
  <si>
    <t>5) приложение 5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</si>
</sst>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2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5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175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/>
    <xf numFmtId="0" fontId="2" fillId="0" borderId="0" xfId="0" applyFont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6"/>
  <sheetViews>
    <sheetView tabSelected="1" topLeftCell="A16" zoomScale="82" zoomScaleNormal="82" workbookViewId="0">
      <selection activeCell="H17" sqref="H17"/>
    </sheetView>
  </sheetViews>
  <sheetFormatPr defaultRowHeight="15.75" x14ac:dyDescent="0.25"/>
  <cols>
    <col min="1" max="1" width="2.125" customWidth="1"/>
    <col min="2" max="2" width="78.125" style="1" customWidth="1"/>
    <col min="3" max="3" width="17.75" style="1" customWidth="1"/>
    <col min="4" max="4" width="4.75" style="2" customWidth="1"/>
    <col min="5" max="5" width="15.25" style="1" customWidth="1"/>
    <col min="6" max="6" width="29" style="1" customWidth="1"/>
  </cols>
  <sheetData>
    <row r="1" spans="2:6" x14ac:dyDescent="0.25">
      <c r="B1" s="1" t="s">
        <v>61</v>
      </c>
    </row>
    <row r="2" spans="2:6" ht="105.6" customHeight="1" x14ac:dyDescent="0.25">
      <c r="D2" s="34"/>
      <c r="E2" s="37" t="s">
        <v>51</v>
      </c>
      <c r="F2" s="37"/>
    </row>
    <row r="3" spans="2:6" s="3" customFormat="1" ht="44.45" customHeight="1" x14ac:dyDescent="0.2">
      <c r="B3" s="43" t="s">
        <v>52</v>
      </c>
      <c r="C3" s="44"/>
      <c r="D3" s="44"/>
      <c r="E3" s="44"/>
      <c r="F3" s="44"/>
    </row>
    <row r="4" spans="2:6" s="3" customFormat="1" ht="18" customHeight="1" x14ac:dyDescent="0.2">
      <c r="B4" s="45" t="s">
        <v>18</v>
      </c>
      <c r="C4" s="38" t="s">
        <v>0</v>
      </c>
      <c r="D4" s="39" t="s">
        <v>1</v>
      </c>
      <c r="E4" s="40" t="s">
        <v>39</v>
      </c>
      <c r="F4" s="40"/>
    </row>
    <row r="5" spans="2:6" s="3" customFormat="1" ht="14.25" customHeight="1" x14ac:dyDescent="0.2">
      <c r="B5" s="45"/>
      <c r="C5" s="38"/>
      <c r="D5" s="38"/>
      <c r="E5" s="38" t="s">
        <v>2</v>
      </c>
      <c r="F5" s="41" t="s">
        <v>3</v>
      </c>
    </row>
    <row r="6" spans="2:6" s="3" customFormat="1" ht="69.75" customHeight="1" x14ac:dyDescent="0.2">
      <c r="B6" s="45"/>
      <c r="C6" s="38"/>
      <c r="D6" s="38"/>
      <c r="E6" s="38"/>
      <c r="F6" s="42"/>
    </row>
    <row r="7" spans="2:6" s="29" customFormat="1" ht="57.75" customHeight="1" x14ac:dyDescent="0.25">
      <c r="B7" s="20" t="s">
        <v>54</v>
      </c>
      <c r="C7" s="21" t="s">
        <v>36</v>
      </c>
      <c r="D7" s="26"/>
      <c r="E7" s="30">
        <f>E8+E9+E11+E10</f>
        <v>2856.9</v>
      </c>
      <c r="F7" s="30">
        <f>F8+F9</f>
        <v>213.6</v>
      </c>
    </row>
    <row r="8" spans="2:6" s="29" customFormat="1" ht="20.25" customHeight="1" x14ac:dyDescent="0.25">
      <c r="B8" s="8" t="s">
        <v>5</v>
      </c>
      <c r="C8" s="12" t="s">
        <v>36</v>
      </c>
      <c r="D8" s="13" t="s">
        <v>4</v>
      </c>
      <c r="E8" s="32">
        <v>1968</v>
      </c>
      <c r="F8" s="33">
        <v>200.2</v>
      </c>
    </row>
    <row r="9" spans="2:6" s="29" customFormat="1" ht="36" customHeight="1" x14ac:dyDescent="0.25">
      <c r="B9" s="8" t="s">
        <v>7</v>
      </c>
      <c r="C9" s="12" t="s">
        <v>36</v>
      </c>
      <c r="D9" s="13" t="s">
        <v>6</v>
      </c>
      <c r="E9" s="32">
        <v>544.29999999999995</v>
      </c>
      <c r="F9" s="33">
        <v>13.4</v>
      </c>
    </row>
    <row r="10" spans="2:6" s="29" customFormat="1" ht="18" customHeight="1" x14ac:dyDescent="0.25">
      <c r="B10" s="9" t="s">
        <v>13</v>
      </c>
      <c r="C10" s="12" t="s">
        <v>36</v>
      </c>
      <c r="D10" s="13" t="s">
        <v>14</v>
      </c>
      <c r="E10" s="32">
        <v>329.5</v>
      </c>
      <c r="F10" s="33"/>
    </row>
    <row r="11" spans="2:6" s="29" customFormat="1" ht="18.75" customHeight="1" x14ac:dyDescent="0.25">
      <c r="B11" s="8" t="s">
        <v>8</v>
      </c>
      <c r="C11" s="12" t="s">
        <v>36</v>
      </c>
      <c r="D11" s="13" t="s">
        <v>9</v>
      </c>
      <c r="E11" s="32">
        <v>15.1</v>
      </c>
      <c r="F11" s="33"/>
    </row>
    <row r="12" spans="2:6" s="29" customFormat="1" ht="64.5" customHeight="1" x14ac:dyDescent="0.25">
      <c r="B12" s="20" t="s">
        <v>55</v>
      </c>
      <c r="C12" s="21" t="s">
        <v>37</v>
      </c>
      <c r="D12" s="22"/>
      <c r="E12" s="30">
        <f>E13</f>
        <v>70</v>
      </c>
      <c r="F12" s="31"/>
    </row>
    <row r="13" spans="2:6" s="29" customFormat="1" ht="38.25" customHeight="1" x14ac:dyDescent="0.25">
      <c r="B13" s="8" t="s">
        <v>7</v>
      </c>
      <c r="C13" s="12" t="s">
        <v>37</v>
      </c>
      <c r="D13" s="13" t="s">
        <v>6</v>
      </c>
      <c r="E13" s="32">
        <v>70</v>
      </c>
      <c r="F13" s="33"/>
    </row>
    <row r="14" spans="2:6" s="29" customFormat="1" ht="67.5" customHeight="1" x14ac:dyDescent="0.25">
      <c r="B14" s="20" t="s">
        <v>56</v>
      </c>
      <c r="C14" s="21" t="s">
        <v>38</v>
      </c>
      <c r="D14" s="22"/>
      <c r="E14" s="30">
        <f>E15+E16</f>
        <v>138.69999999999999</v>
      </c>
      <c r="F14" s="31"/>
    </row>
    <row r="15" spans="2:6" s="29" customFormat="1" ht="37.5" customHeight="1" x14ac:dyDescent="0.25">
      <c r="B15" s="8" t="s">
        <v>7</v>
      </c>
      <c r="C15" s="12" t="s">
        <v>38</v>
      </c>
      <c r="D15" s="13" t="s">
        <v>6</v>
      </c>
      <c r="E15" s="32">
        <v>32.5</v>
      </c>
      <c r="F15" s="33"/>
    </row>
    <row r="16" spans="2:6" s="29" customFormat="1" ht="25.5" customHeight="1" x14ac:dyDescent="0.25">
      <c r="B16" s="9" t="s">
        <v>13</v>
      </c>
      <c r="C16" s="12" t="s">
        <v>38</v>
      </c>
      <c r="D16" s="13" t="s">
        <v>14</v>
      </c>
      <c r="E16" s="32">
        <v>106.2</v>
      </c>
      <c r="F16" s="33"/>
    </row>
    <row r="17" spans="2:7" s="24" customFormat="1" ht="70.5" customHeight="1" x14ac:dyDescent="0.25">
      <c r="B17" s="20" t="s">
        <v>45</v>
      </c>
      <c r="C17" s="21" t="s">
        <v>22</v>
      </c>
      <c r="D17" s="22"/>
      <c r="E17" s="23">
        <f>E18</f>
        <v>69.5</v>
      </c>
      <c r="F17" s="25"/>
    </row>
    <row r="18" spans="2:7" ht="35.25" customHeight="1" x14ac:dyDescent="0.25">
      <c r="B18" s="8" t="s">
        <v>7</v>
      </c>
      <c r="C18" s="12" t="s">
        <v>22</v>
      </c>
      <c r="D18" s="13" t="s">
        <v>6</v>
      </c>
      <c r="E18" s="14">
        <v>69.5</v>
      </c>
      <c r="F18" s="10"/>
    </row>
    <row r="19" spans="2:7" ht="70.5" customHeight="1" x14ac:dyDescent="0.25">
      <c r="B19" s="20" t="s">
        <v>41</v>
      </c>
      <c r="C19" s="21" t="s">
        <v>42</v>
      </c>
      <c r="D19" s="22"/>
      <c r="E19" s="23">
        <f>E20+E21</f>
        <v>1692.7</v>
      </c>
      <c r="F19" s="25">
        <f>F20</f>
        <v>1284.8</v>
      </c>
    </row>
    <row r="20" spans="2:7" ht="35.25" customHeight="1" x14ac:dyDescent="0.25">
      <c r="B20" s="8" t="s">
        <v>7</v>
      </c>
      <c r="C20" s="12" t="s">
        <v>42</v>
      </c>
      <c r="D20" s="13" t="s">
        <v>6</v>
      </c>
      <c r="E20" s="14">
        <v>1692.7</v>
      </c>
      <c r="F20" s="10">
        <v>1284.8</v>
      </c>
    </row>
    <row r="21" spans="2:7" ht="35.25" hidden="1" customHeight="1" x14ac:dyDescent="0.25">
      <c r="B21" s="9" t="s">
        <v>13</v>
      </c>
      <c r="C21" s="12" t="s">
        <v>42</v>
      </c>
      <c r="D21" s="13" t="s">
        <v>14</v>
      </c>
      <c r="E21" s="14">
        <v>0</v>
      </c>
      <c r="F21" s="10"/>
    </row>
    <row r="22" spans="2:7" ht="74.45" customHeight="1" x14ac:dyDescent="0.25">
      <c r="B22" s="20" t="s">
        <v>50</v>
      </c>
      <c r="C22" s="21" t="s">
        <v>23</v>
      </c>
      <c r="D22" s="22"/>
      <c r="E22" s="23">
        <f>E23</f>
        <v>2</v>
      </c>
      <c r="F22" s="13"/>
      <c r="G22" s="14"/>
    </row>
    <row r="23" spans="2:7" ht="38.450000000000003" customHeight="1" x14ac:dyDescent="0.25">
      <c r="B23" s="8" t="s">
        <v>7</v>
      </c>
      <c r="C23" s="12" t="s">
        <v>23</v>
      </c>
      <c r="D23" s="13" t="s">
        <v>6</v>
      </c>
      <c r="E23" s="14">
        <v>2</v>
      </c>
      <c r="F23" s="13"/>
      <c r="G23" s="14"/>
    </row>
    <row r="24" spans="2:7" s="24" customFormat="1" ht="54.6" customHeight="1" x14ac:dyDescent="0.25">
      <c r="B24" s="20" t="s">
        <v>46</v>
      </c>
      <c r="C24" s="21" t="s">
        <v>24</v>
      </c>
      <c r="D24" s="22"/>
      <c r="E24" s="23">
        <f>E25+E26</f>
        <v>70</v>
      </c>
      <c r="F24" s="25">
        <f>F25+F26</f>
        <v>55</v>
      </c>
    </row>
    <row r="25" spans="2:7" s="24" customFormat="1" ht="41.25" customHeight="1" x14ac:dyDescent="0.25">
      <c r="B25" s="8" t="s">
        <v>7</v>
      </c>
      <c r="C25" s="12" t="s">
        <v>24</v>
      </c>
      <c r="D25" s="13" t="s">
        <v>6</v>
      </c>
      <c r="E25" s="14">
        <v>55</v>
      </c>
      <c r="F25" s="10">
        <v>55</v>
      </c>
    </row>
    <row r="26" spans="2:7" ht="49.9" customHeight="1" x14ac:dyDescent="0.25">
      <c r="B26" s="8" t="s">
        <v>21</v>
      </c>
      <c r="C26" s="12" t="s">
        <v>24</v>
      </c>
      <c r="D26" s="13" t="s">
        <v>12</v>
      </c>
      <c r="E26" s="14">
        <v>15</v>
      </c>
      <c r="F26" s="10"/>
    </row>
    <row r="27" spans="2:7" s="24" customFormat="1" ht="52.5" customHeight="1" x14ac:dyDescent="0.25">
      <c r="B27" s="20" t="s">
        <v>47</v>
      </c>
      <c r="C27" s="21" t="s">
        <v>25</v>
      </c>
      <c r="D27" s="22"/>
      <c r="E27" s="23">
        <f>E28</f>
        <v>2683.7</v>
      </c>
      <c r="F27" s="23"/>
    </row>
    <row r="28" spans="2:7" ht="34.5" customHeight="1" x14ac:dyDescent="0.25">
      <c r="B28" s="8" t="s">
        <v>7</v>
      </c>
      <c r="C28" s="12" t="s">
        <v>25</v>
      </c>
      <c r="D28" s="13" t="s">
        <v>6</v>
      </c>
      <c r="E28" s="14">
        <v>2683.7</v>
      </c>
      <c r="F28" s="14"/>
    </row>
    <row r="29" spans="2:7" s="24" customFormat="1" ht="54.75" customHeight="1" x14ac:dyDescent="0.25">
      <c r="B29" s="26" t="s">
        <v>48</v>
      </c>
      <c r="C29" s="21" t="s">
        <v>26</v>
      </c>
      <c r="D29" s="22"/>
      <c r="E29" s="23">
        <f>E30+E31</f>
        <v>687.7</v>
      </c>
      <c r="F29" s="23"/>
    </row>
    <row r="30" spans="2:7" s="24" customFormat="1" ht="38.25" customHeight="1" x14ac:dyDescent="0.25">
      <c r="B30" s="8" t="s">
        <v>7</v>
      </c>
      <c r="C30" s="12" t="s">
        <v>26</v>
      </c>
      <c r="D30" s="15" t="s">
        <v>6</v>
      </c>
      <c r="E30" s="14">
        <v>627.5</v>
      </c>
      <c r="F30" s="14"/>
    </row>
    <row r="31" spans="2:7" s="24" customFormat="1" ht="21" customHeight="1" x14ac:dyDescent="0.25">
      <c r="B31" s="9" t="s">
        <v>13</v>
      </c>
      <c r="C31" s="12" t="s">
        <v>26</v>
      </c>
      <c r="D31" s="15" t="s">
        <v>14</v>
      </c>
      <c r="E31" s="14">
        <v>60.2</v>
      </c>
      <c r="F31" s="14"/>
    </row>
    <row r="32" spans="2:7" s="24" customFormat="1" ht="54.6" customHeight="1" x14ac:dyDescent="0.25">
      <c r="B32" s="26" t="s">
        <v>60</v>
      </c>
      <c r="C32" s="21" t="s">
        <v>27</v>
      </c>
      <c r="D32" s="22"/>
      <c r="E32" s="23">
        <f>SUM(E33:E34)</f>
        <v>2241.1</v>
      </c>
      <c r="F32" s="23">
        <f>SUM(F33)</f>
        <v>300</v>
      </c>
    </row>
    <row r="33" spans="2:6" ht="33.75" customHeight="1" x14ac:dyDescent="0.25">
      <c r="B33" s="8" t="s">
        <v>7</v>
      </c>
      <c r="C33" s="12" t="s">
        <v>27</v>
      </c>
      <c r="D33" s="13" t="s">
        <v>6</v>
      </c>
      <c r="E33" s="14">
        <v>2087</v>
      </c>
      <c r="F33" s="14">
        <v>300</v>
      </c>
    </row>
    <row r="34" spans="2:6" ht="21" customHeight="1" x14ac:dyDescent="0.25">
      <c r="B34" s="9" t="s">
        <v>13</v>
      </c>
      <c r="C34" s="12" t="s">
        <v>27</v>
      </c>
      <c r="D34" s="13" t="s">
        <v>14</v>
      </c>
      <c r="E34" s="14">
        <v>154.1</v>
      </c>
      <c r="F34" s="14"/>
    </row>
    <row r="35" spans="2:6" s="24" customFormat="1" ht="71.25" customHeight="1" x14ac:dyDescent="0.25">
      <c r="B35" s="26" t="s">
        <v>49</v>
      </c>
      <c r="C35" s="21" t="s">
        <v>28</v>
      </c>
      <c r="D35" s="22"/>
      <c r="E35" s="23">
        <f>E36</f>
        <v>4169.8</v>
      </c>
      <c r="F35" s="23">
        <f>F36</f>
        <v>2390.6999999999998</v>
      </c>
    </row>
    <row r="36" spans="2:6" s="24" customFormat="1" ht="16.5" x14ac:dyDescent="0.25">
      <c r="B36" s="8" t="s">
        <v>20</v>
      </c>
      <c r="C36" s="12" t="s">
        <v>28</v>
      </c>
      <c r="D36" s="16" t="s">
        <v>19</v>
      </c>
      <c r="E36" s="14">
        <v>4169.8</v>
      </c>
      <c r="F36" s="14">
        <v>2390.6999999999998</v>
      </c>
    </row>
    <row r="37" spans="2:6" s="24" customFormat="1" ht="18.75" customHeight="1" x14ac:dyDescent="0.25">
      <c r="B37" s="27" t="s">
        <v>15</v>
      </c>
      <c r="C37" s="21" t="s">
        <v>29</v>
      </c>
      <c r="D37" s="28"/>
      <c r="E37" s="23">
        <f>E38+E43+E50+E47+E45</f>
        <v>686.1</v>
      </c>
      <c r="F37" s="23"/>
    </row>
    <row r="38" spans="2:6" ht="70.5" customHeight="1" x14ac:dyDescent="0.25">
      <c r="B38" s="8" t="s">
        <v>16</v>
      </c>
      <c r="C38" s="12" t="s">
        <v>30</v>
      </c>
      <c r="D38" s="13"/>
      <c r="E38" s="14">
        <f>E39+E40+E41+E42</f>
        <v>295</v>
      </c>
      <c r="F38" s="14"/>
    </row>
    <row r="39" spans="2:6" ht="38.25" hidden="1" customHeight="1" x14ac:dyDescent="0.25">
      <c r="B39" s="8" t="s">
        <v>5</v>
      </c>
      <c r="C39" s="12" t="s">
        <v>30</v>
      </c>
      <c r="D39" s="13" t="s">
        <v>4</v>
      </c>
      <c r="E39" s="14"/>
      <c r="F39" s="14"/>
    </row>
    <row r="40" spans="2:6" ht="37.5" hidden="1" customHeight="1" x14ac:dyDescent="0.25">
      <c r="B40" s="8" t="s">
        <v>7</v>
      </c>
      <c r="C40" s="12" t="s">
        <v>30</v>
      </c>
      <c r="D40" s="13" t="s">
        <v>6</v>
      </c>
      <c r="E40" s="14">
        <v>0</v>
      </c>
      <c r="F40" s="14"/>
    </row>
    <row r="41" spans="2:6" ht="21" customHeight="1" x14ac:dyDescent="0.25">
      <c r="B41" s="8" t="s">
        <v>8</v>
      </c>
      <c r="C41" s="12" t="s">
        <v>30</v>
      </c>
      <c r="D41" s="13" t="s">
        <v>9</v>
      </c>
      <c r="E41" s="14">
        <v>50</v>
      </c>
      <c r="F41" s="14"/>
    </row>
    <row r="42" spans="2:6" ht="18.75" customHeight="1" x14ac:dyDescent="0.25">
      <c r="B42" s="8" t="s">
        <v>11</v>
      </c>
      <c r="C42" s="12" t="s">
        <v>30</v>
      </c>
      <c r="D42" s="13" t="s">
        <v>10</v>
      </c>
      <c r="E42" s="14">
        <v>245</v>
      </c>
      <c r="F42" s="14"/>
    </row>
    <row r="43" spans="2:6" ht="35.25" customHeight="1" x14ac:dyDescent="0.25">
      <c r="B43" s="8" t="s">
        <v>32</v>
      </c>
      <c r="C43" s="12" t="s">
        <v>34</v>
      </c>
      <c r="D43" s="13"/>
      <c r="E43" s="14">
        <f>E44</f>
        <v>170.6</v>
      </c>
      <c r="F43" s="14"/>
    </row>
    <row r="44" spans="2:6" ht="18.75" customHeight="1" x14ac:dyDescent="0.25">
      <c r="B44" s="8" t="s">
        <v>33</v>
      </c>
      <c r="C44" s="12" t="s">
        <v>34</v>
      </c>
      <c r="D44" s="13" t="s">
        <v>35</v>
      </c>
      <c r="E44" s="14">
        <v>170.6</v>
      </c>
      <c r="F44" s="14"/>
    </row>
    <row r="45" spans="2:6" ht="33.75" customHeight="1" x14ac:dyDescent="0.25">
      <c r="B45" s="8" t="s">
        <v>57</v>
      </c>
      <c r="C45" s="12" t="s">
        <v>53</v>
      </c>
      <c r="D45" s="13"/>
      <c r="E45" s="14">
        <f>E46</f>
        <v>200</v>
      </c>
      <c r="F45" s="14"/>
    </row>
    <row r="46" spans="2:6" ht="21.75" customHeight="1" x14ac:dyDescent="0.25">
      <c r="B46" s="8" t="s">
        <v>8</v>
      </c>
      <c r="C46" s="12" t="s">
        <v>53</v>
      </c>
      <c r="D46" s="13" t="s">
        <v>9</v>
      </c>
      <c r="E46" s="14">
        <v>200</v>
      </c>
      <c r="F46" s="14"/>
    </row>
    <row r="47" spans="2:6" ht="36.75" customHeight="1" x14ac:dyDescent="0.25">
      <c r="B47" s="36" t="s">
        <v>43</v>
      </c>
      <c r="C47" s="12" t="s">
        <v>44</v>
      </c>
      <c r="D47" s="13"/>
      <c r="E47" s="14">
        <f>E49+E48</f>
        <v>11.8</v>
      </c>
      <c r="F47" s="14"/>
    </row>
    <row r="48" spans="2:6" ht="21" customHeight="1" x14ac:dyDescent="0.25">
      <c r="B48" s="36" t="s">
        <v>58</v>
      </c>
      <c r="C48" s="12" t="s">
        <v>44</v>
      </c>
      <c r="D48" s="13" t="s">
        <v>59</v>
      </c>
      <c r="E48" s="14">
        <v>11.8</v>
      </c>
      <c r="F48" s="14"/>
    </row>
    <row r="49" spans="2:6" ht="21" hidden="1" customHeight="1" x14ac:dyDescent="0.25">
      <c r="B49" s="8" t="s">
        <v>8</v>
      </c>
      <c r="C49" s="12" t="s">
        <v>44</v>
      </c>
      <c r="D49" s="13" t="s">
        <v>9</v>
      </c>
      <c r="E49" s="14">
        <v>0</v>
      </c>
      <c r="F49" s="14"/>
    </row>
    <row r="50" spans="2:6" ht="51" customHeight="1" x14ac:dyDescent="0.25">
      <c r="B50" s="8" t="s">
        <v>40</v>
      </c>
      <c r="C50" s="12" t="s">
        <v>31</v>
      </c>
      <c r="D50" s="17"/>
      <c r="E50" s="14">
        <f>SUM(E51)</f>
        <v>8.6999999999999993</v>
      </c>
      <c r="F50" s="14"/>
    </row>
    <row r="51" spans="2:6" ht="21" customHeight="1" x14ac:dyDescent="0.25">
      <c r="B51" s="9" t="s">
        <v>13</v>
      </c>
      <c r="C51" s="12" t="s">
        <v>31</v>
      </c>
      <c r="D51" s="16" t="s">
        <v>14</v>
      </c>
      <c r="E51" s="10">
        <v>8.6999999999999993</v>
      </c>
      <c r="F51" s="14"/>
    </row>
    <row r="52" spans="2:6" ht="19.5" customHeight="1" x14ac:dyDescent="0.25">
      <c r="B52" s="11" t="s">
        <v>17</v>
      </c>
      <c r="C52" s="18"/>
      <c r="D52" s="19"/>
      <c r="E52" s="35">
        <f>E7+E12+E14+E17+E24+E27+E29+E32+E35+E37+E19+E22</f>
        <v>15368.199999999999</v>
      </c>
      <c r="F52" s="35">
        <f>F7+F12+F14+F17+F24+F27+F29+F32+F35+F37+F19+F22</f>
        <v>4244.0999999999995</v>
      </c>
    </row>
    <row r="53" spans="2:6" ht="20.25" customHeight="1" x14ac:dyDescent="0.25">
      <c r="B53" s="6"/>
      <c r="C53" s="6"/>
      <c r="D53" s="7"/>
      <c r="E53" s="6"/>
      <c r="F53" s="4"/>
    </row>
    <row r="54" spans="2:6" ht="18.75" x14ac:dyDescent="0.3">
      <c r="F54" s="5"/>
    </row>
    <row r="55" spans="2:6" ht="18.75" x14ac:dyDescent="0.3">
      <c r="F55" s="5"/>
    </row>
    <row r="56" spans="2:6" ht="18.75" x14ac:dyDescent="0.3">
      <c r="F56" s="5"/>
    </row>
    <row r="57" spans="2:6" ht="18.75" x14ac:dyDescent="0.3">
      <c r="F57" s="5"/>
    </row>
    <row r="58" spans="2:6" ht="18.75" x14ac:dyDescent="0.3">
      <c r="F58" s="5"/>
    </row>
    <row r="59" spans="2:6" ht="18.75" x14ac:dyDescent="0.3">
      <c r="F59" s="5"/>
    </row>
    <row r="60" spans="2:6" ht="18.75" x14ac:dyDescent="0.3">
      <c r="F60" s="5"/>
    </row>
    <row r="61" spans="2:6" ht="18.75" x14ac:dyDescent="0.3">
      <c r="F61" s="5"/>
    </row>
    <row r="62" spans="2:6" ht="18.75" x14ac:dyDescent="0.3">
      <c r="F62" s="5"/>
    </row>
    <row r="63" spans="2:6" ht="18.75" x14ac:dyDescent="0.3">
      <c r="F63" s="5"/>
    </row>
    <row r="64" spans="2:6" ht="18.75" x14ac:dyDescent="0.3">
      <c r="F64" s="5"/>
    </row>
    <row r="65" spans="6:6" ht="18.75" x14ac:dyDescent="0.3">
      <c r="F65" s="5"/>
    </row>
    <row r="66" spans="6:6" ht="18.75" x14ac:dyDescent="0.3">
      <c r="F66" s="5"/>
    </row>
    <row r="67" spans="6:6" ht="18.75" x14ac:dyDescent="0.3">
      <c r="F67" s="5"/>
    </row>
    <row r="68" spans="6:6" ht="18.75" x14ac:dyDescent="0.3">
      <c r="F68" s="5"/>
    </row>
    <row r="69" spans="6:6" ht="18.75" x14ac:dyDescent="0.3">
      <c r="F69" s="5"/>
    </row>
    <row r="70" spans="6:6" ht="18.75" x14ac:dyDescent="0.3">
      <c r="F70" s="5"/>
    </row>
    <row r="71" spans="6:6" ht="18.75" x14ac:dyDescent="0.3">
      <c r="F71" s="5"/>
    </row>
    <row r="72" spans="6:6" ht="18.75" x14ac:dyDescent="0.3">
      <c r="F72" s="5"/>
    </row>
    <row r="73" spans="6:6" ht="18.75" x14ac:dyDescent="0.3">
      <c r="F73" s="5"/>
    </row>
    <row r="74" spans="6:6" ht="18.75" x14ac:dyDescent="0.3">
      <c r="F74" s="5"/>
    </row>
    <row r="75" spans="6:6" ht="18.75" x14ac:dyDescent="0.3">
      <c r="F75" s="5"/>
    </row>
    <row r="76" spans="6:6" ht="18.75" x14ac:dyDescent="0.3">
      <c r="F76" s="5"/>
    </row>
    <row r="77" spans="6:6" ht="18.75" x14ac:dyDescent="0.3">
      <c r="F77" s="5"/>
    </row>
    <row r="78" spans="6:6" ht="18.75" x14ac:dyDescent="0.3">
      <c r="F78" s="5"/>
    </row>
    <row r="79" spans="6:6" ht="18.75" x14ac:dyDescent="0.3">
      <c r="F79" s="5"/>
    </row>
    <row r="80" spans="6:6" ht="18.75" x14ac:dyDescent="0.3">
      <c r="F80" s="5"/>
    </row>
    <row r="81" spans="6:6" ht="18.75" x14ac:dyDescent="0.3">
      <c r="F81" s="5"/>
    </row>
    <row r="82" spans="6:6" ht="18.75" x14ac:dyDescent="0.3">
      <c r="F82" s="5"/>
    </row>
    <row r="83" spans="6:6" ht="18.75" x14ac:dyDescent="0.3">
      <c r="F83" s="5"/>
    </row>
    <row r="84" spans="6:6" ht="18.75" x14ac:dyDescent="0.3">
      <c r="F84" s="5"/>
    </row>
    <row r="85" spans="6:6" ht="18.75" x14ac:dyDescent="0.3">
      <c r="F85" s="5"/>
    </row>
    <row r="86" spans="6:6" ht="18.75" x14ac:dyDescent="0.3">
      <c r="F86" s="5"/>
    </row>
  </sheetData>
  <mergeCells count="8">
    <mergeCell ref="E2:F2"/>
    <mergeCell ref="C4:C6"/>
    <mergeCell ref="D4:D6"/>
    <mergeCell ref="E4:F4"/>
    <mergeCell ref="E5:E6"/>
    <mergeCell ref="F5:F6"/>
    <mergeCell ref="B3:F3"/>
    <mergeCell ref="B4:B6"/>
  </mergeCells>
  <phoneticPr fontId="0" type="noConversion"/>
  <printOptions horizontalCentered="1"/>
  <pageMargins left="0.39370078740157483" right="0.39370078740157483" top="0.39370078740157483" bottom="0.39370078740157483" header="0" footer="0.51181102362204722"/>
  <pageSetup paperSize="9" scale="88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2020-07-17T07:02:59Z</cp:lastPrinted>
  <dcterms:created xsi:type="dcterms:W3CDTF">2006-05-17T06:20:53Z</dcterms:created>
  <dcterms:modified xsi:type="dcterms:W3CDTF">2020-08-19T04:44:12Z</dcterms:modified>
</cp:coreProperties>
</file>