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20\СОБРАНИЕ ПРЕДСТАВИТЕЛЕЙ\РЕШЕНИЯ\ПРОЕКТЫ\Внесение изменений в бюджет февраль\"/>
    </mc:Choice>
  </mc:AlternateContent>
  <xr:revisionPtr revIDLastSave="0" documentId="8_{0841B781-E51D-4B0E-9980-56763AA070BD}" xr6:coauthVersionLast="45" xr6:coauthVersionMax="45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4" i="1" l="1"/>
  <c r="J76" i="1"/>
  <c r="K38" i="1"/>
  <c r="K37" i="1"/>
  <c r="I38" i="1"/>
  <c r="I37" i="1" s="1"/>
  <c r="I81" i="1" s="1"/>
  <c r="I83" i="1" s="1"/>
  <c r="J38" i="1"/>
  <c r="J37" i="1" s="1"/>
  <c r="H38" i="1"/>
  <c r="J45" i="1"/>
  <c r="H45" i="1"/>
  <c r="J79" i="1"/>
  <c r="J78" i="1"/>
  <c r="J72" i="1"/>
  <c r="J71" i="1" s="1"/>
  <c r="H79" i="1"/>
  <c r="H78" i="1"/>
  <c r="H17" i="1"/>
  <c r="H16" i="1"/>
  <c r="H76" i="1"/>
  <c r="H74" i="1"/>
  <c r="H72" i="1"/>
  <c r="H71" i="1" s="1"/>
  <c r="J69" i="1"/>
  <c r="J68" i="1" s="1"/>
  <c r="H69" i="1"/>
  <c r="H68" i="1"/>
  <c r="J66" i="1"/>
  <c r="J65" i="1" s="1"/>
  <c r="J64" i="1" s="1"/>
  <c r="H66" i="1"/>
  <c r="H65" i="1"/>
  <c r="H64" i="1" s="1"/>
  <c r="J62" i="1"/>
  <c r="J61" i="1"/>
  <c r="H62" i="1"/>
  <c r="H61" i="1" s="1"/>
  <c r="J56" i="1"/>
  <c r="J55" i="1"/>
  <c r="H56" i="1"/>
  <c r="H55" i="1" s="1"/>
  <c r="J53" i="1"/>
  <c r="J52" i="1"/>
  <c r="H53" i="1"/>
  <c r="H52" i="1" s="1"/>
  <c r="J50" i="1"/>
  <c r="J49" i="1"/>
  <c r="H50" i="1"/>
  <c r="H49" i="1" s="1"/>
  <c r="J47" i="1"/>
  <c r="J44" i="1"/>
  <c r="H47" i="1"/>
  <c r="H44" i="1" s="1"/>
  <c r="J42" i="1"/>
  <c r="J41" i="1"/>
  <c r="H42" i="1"/>
  <c r="H41" i="1"/>
  <c r="H37" i="1"/>
  <c r="J35" i="1"/>
  <c r="J34" i="1"/>
  <c r="H35" i="1"/>
  <c r="H34" i="1"/>
  <c r="J27" i="1"/>
  <c r="H27" i="1"/>
  <c r="J25" i="1"/>
  <c r="J24" i="1"/>
  <c r="H25" i="1"/>
  <c r="H24" i="1" s="1"/>
  <c r="J22" i="1"/>
  <c r="J21" i="1" s="1"/>
  <c r="J20" i="1" s="1"/>
  <c r="H21" i="1"/>
  <c r="H20" i="1" s="1"/>
  <c r="H22" i="1"/>
  <c r="J12" i="1"/>
  <c r="J11" i="1"/>
  <c r="J9" i="1"/>
  <c r="J8" i="1"/>
  <c r="H12" i="1"/>
  <c r="H11" i="1"/>
  <c r="H9" i="1"/>
  <c r="H8" i="1"/>
  <c r="K81" i="1"/>
  <c r="K83" i="1"/>
  <c r="J81" i="1" l="1"/>
  <c r="J83" i="1" s="1"/>
  <c r="H81" i="1"/>
  <c r="H83" i="1" s="1"/>
</calcChain>
</file>

<file path=xl/sharedStrings.xml><?xml version="1.0" encoding="utf-8"?>
<sst xmlns="http://schemas.openxmlformats.org/spreadsheetml/2006/main" count="311" uniqueCount="97">
  <si>
    <t>Код главного распоря-дителя бюджет-ных средств</t>
  </si>
  <si>
    <t>Рз</t>
  </si>
  <si>
    <t>ПР</t>
  </si>
  <si>
    <t>ЦСР</t>
  </si>
  <si>
    <t>ВР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</si>
  <si>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</si>
  <si>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</si>
  <si>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</si>
  <si>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</si>
  <si>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</si>
  <si>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</si>
  <si>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</si>
  <si>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</si>
  <si>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</si>
  <si>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</si>
  <si>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</si>
  <si>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</si>
  <si>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Коммунальное хозяйство</t>
  </si>
  <si>
    <t>09</t>
  </si>
  <si>
    <t>11</t>
  </si>
  <si>
    <t>в том числе за счет целевых средств от других бюджетов бюджетной системы РФ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</si>
  <si>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</si>
  <si>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</si>
  <si>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Жилищное хозяйство</t>
  </si>
  <si>
    <t>07</t>
  </si>
  <si>
    <t>Молодежная политика и оздоровление детей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</si>
  <si>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</si>
  <si>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</si>
  <si>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</si>
  <si>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</si>
  <si>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</si>
  <si>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</si>
  <si>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</si>
  <si>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</si>
  <si>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 xml:space="preserve">04 </t>
  </si>
  <si>
    <t>810</t>
  </si>
  <si>
    <t>Прочие межбюджетные трансферты общего характера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</si>
  <si>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</si>
  <si>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</si>
  <si>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</si>
  <si>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</si>
  <si>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</si>
  <si>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</si>
  <si>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Дорожное хозяйство (дорожные фонды)</t>
  </si>
  <si>
    <t>81 0 0000</t>
  </si>
  <si>
    <t>ИТОГО</t>
  </si>
  <si>
    <t>Условно утвержденные расходы</t>
  </si>
  <si>
    <t>Всего с учетом условно утвержденных расходов</t>
  </si>
  <si>
    <t>315</t>
  </si>
  <si>
    <t>Функционирование высшего должностного лица субъекта Российской  Федерации и муниципального образования</t>
  </si>
  <si>
    <t>610</t>
  </si>
  <si>
    <t>Субсидии бюджетным учреждениям</t>
  </si>
  <si>
    <t>Другие вопросы в области национальной экономики</t>
  </si>
  <si>
    <t>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</si>
  <si>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</si>
  <si>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сельского поселения Садгород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</si>
  <si>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</si>
  <si>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</si>
  <si>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</si>
  <si>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</si>
  <si>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</si>
  <si>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</si>
  <si>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</si>
  <si>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</si>
  <si>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</si>
  <si>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</si>
  <si>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</si>
  <si>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2017-2022 годы</t>
  </si>
  <si>
    <t>02 0 00 00000</t>
  </si>
  <si>
    <t>Обеспечение проведения выборов и референдумов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</si>
  <si>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2017-2022 годы</t>
  </si>
  <si>
    <t>03 0 00 00000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</si>
  <si>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2017-2022 годы</t>
  </si>
  <si>
    <t>14 0 00 00000</t>
  </si>
  <si>
    <t>Мобилизационная и вневойсковая подготовка</t>
  </si>
  <si>
    <t>Муниципальная программа "Развитие культуры, молодежной политики и спорта на территории сельского поселения Садгород на 2015-2017 годы"</t>
  </si>
  <si>
    <t>Пенсионное обеспечение</t>
  </si>
  <si>
    <t>10</t>
  </si>
  <si>
    <t>Непрограммные направления расходов бюджета поселения в  сфере социальной политики</t>
  </si>
  <si>
    <t>99 2 00 00000</t>
  </si>
  <si>
    <t>Публичные нормативные социальные выплаты гражданам</t>
  </si>
  <si>
    <t>310</t>
  </si>
  <si>
    <t xml:space="preserve">Сумма,  тыс. рублей </t>
  </si>
  <si>
    <t>Ведомственная структура расходов бюджета поселения на плановый период 2020 и 2021 годов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</si>
  <si>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2019-2024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</si>
  <si>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2019-2024 годы</t>
  </si>
  <si>
    <t xml:space="preserve">Муниципальная программа «Дорожная деятельность в сельском поселении Садгород муниципального района Кинель-Черкасский Самарской области» на 2019-2024 годы
</t>
  </si>
  <si>
    <t>41 0 00 00000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</si>
  <si>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</si>
  <si>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2018 - 2023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</si>
  <si>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2019-2024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</si>
  <si>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 – 2024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</si>
  <si>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2019-2024 годы</t>
  </si>
  <si>
    <t xml:space="preserve">2021 год-всего </t>
  </si>
  <si>
    <t xml:space="preserve">  Приложение 4                                                                                                               к  решению Собрания представителей сельского поселения Садгород "О бюджете сельского поселения Садгород муниципального района Кинель-Черкасский Самарской области на 2020 год и на плановый период 2021 и 2022 годов"                                                                                                                                                      </t>
  </si>
  <si>
    <t xml:space="preserve">2022 год-всего </t>
  </si>
  <si>
    <t>5) приложение 4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</si>
</sst>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0" x14ac:knownFonts="1">
    <font>
      <sz val="12"/>
      <name val="Times New Roman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8"/>
      <name val="Times New Roman Cyr"/>
      <charset val="204"/>
    </font>
    <font>
      <sz val="13"/>
      <color indexed="8"/>
      <name val="Times New Roman"/>
      <family val="1"/>
      <charset val="204"/>
    </font>
    <font>
      <b/>
      <sz val="13"/>
      <name val="Times New Roman Cyr"/>
      <charset val="204"/>
    </font>
    <font>
      <b/>
      <sz val="13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/>
    <xf numFmtId="49" fontId="3" fillId="0" borderId="0" xfId="0" applyNumberFormat="1" applyFont="1" applyFill="1"/>
    <xf numFmtId="0" fontId="3" fillId="0" borderId="0" xfId="0" applyFont="1"/>
    <xf numFmtId="0" fontId="7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/>
    </xf>
    <xf numFmtId="175" fontId="1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>
      <alignment horizontal="right" vertical="top"/>
    </xf>
    <xf numFmtId="175" fontId="3" fillId="0" borderId="0" xfId="0" applyNumberFormat="1" applyFont="1" applyFill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174" fontId="3" fillId="0" borderId="0" xfId="0" applyNumberFormat="1" applyFont="1" applyAlignment="1">
      <alignment vertical="top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center" vertical="top"/>
    </xf>
    <xf numFmtId="174" fontId="2" fillId="0" borderId="0" xfId="0" applyNumberFormat="1" applyFont="1" applyFill="1" applyBorder="1" applyAlignment="1">
      <alignment horizontal="right" vertical="top"/>
    </xf>
    <xf numFmtId="175" fontId="2" fillId="0" borderId="0" xfId="0" applyNumberFormat="1" applyFont="1" applyFill="1" applyBorder="1" applyAlignment="1" applyProtection="1">
      <alignment horizontal="right" vertical="top"/>
      <protection locked="0"/>
    </xf>
    <xf numFmtId="175" fontId="2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49" fontId="3" fillId="0" borderId="0" xfId="0" applyNumberFormat="1" applyFont="1" applyFill="1" applyBorder="1"/>
    <xf numFmtId="0" fontId="3" fillId="0" borderId="0" xfId="0" applyFont="1" applyFill="1" applyBorder="1" applyAlignment="1">
      <alignment vertical="top"/>
    </xf>
    <xf numFmtId="175" fontId="3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/>
    <xf numFmtId="175" fontId="1" fillId="0" borderId="0" xfId="0" applyNumberFormat="1" applyFont="1" applyFill="1" applyBorder="1"/>
    <xf numFmtId="174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/>
    <xf numFmtId="0" fontId="2" fillId="0" borderId="0" xfId="0" applyFont="1"/>
    <xf numFmtId="49" fontId="2" fillId="0" borderId="0" xfId="0" applyNumberFormat="1" applyFont="1" applyFill="1" applyBorder="1" applyAlignment="1">
      <alignment horizontal="center" vertical="top" wrapText="1"/>
    </xf>
    <xf numFmtId="175" fontId="3" fillId="0" borderId="0" xfId="0" applyNumberFormat="1" applyFont="1" applyFill="1" applyBorder="1" applyAlignment="1" applyProtection="1">
      <alignment vertical="top"/>
      <protection locked="0"/>
    </xf>
    <xf numFmtId="175" fontId="3" fillId="0" borderId="0" xfId="0" applyNumberFormat="1" applyFont="1" applyFill="1" applyAlignment="1"/>
    <xf numFmtId="0" fontId="3" fillId="0" borderId="0" xfId="0" applyFont="1" applyAlignment="1"/>
    <xf numFmtId="175" fontId="3" fillId="0" borderId="0" xfId="0" applyNumberFormat="1" applyFont="1" applyFill="1" applyBorder="1" applyAlignment="1">
      <alignment vertical="top"/>
    </xf>
    <xf numFmtId="174" fontId="3" fillId="0" borderId="0" xfId="0" applyNumberFormat="1" applyFont="1" applyFill="1" applyBorder="1" applyAlignment="1">
      <alignment vertical="top"/>
    </xf>
    <xf numFmtId="175" fontId="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174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/>
    <xf numFmtId="49" fontId="2" fillId="0" borderId="0" xfId="0" applyNumberFormat="1" applyFont="1" applyFill="1" applyAlignment="1"/>
    <xf numFmtId="0" fontId="2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left" vertical="top"/>
    </xf>
    <xf numFmtId="175" fontId="3" fillId="0" borderId="0" xfId="0" applyNumberFormat="1" applyFont="1" applyAlignment="1">
      <alignment vertical="top"/>
    </xf>
    <xf numFmtId="0" fontId="0" fillId="0" borderId="0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7"/>
  <sheetViews>
    <sheetView tabSelected="1" zoomScale="85" zoomScaleNormal="85" workbookViewId="0">
      <selection activeCell="B2" sqref="B2"/>
    </sheetView>
  </sheetViews>
  <sheetFormatPr defaultRowHeight="16.5" x14ac:dyDescent="0.25"/>
  <cols>
    <col min="1" max="1" width="1.125" style="10" customWidth="1"/>
    <col min="2" max="2" width="8.875" style="8" customWidth="1"/>
    <col min="3" max="3" width="57.75" style="8" customWidth="1"/>
    <col min="4" max="4" width="4.125" style="8" customWidth="1"/>
    <col min="5" max="5" width="4.375" style="8" customWidth="1"/>
    <col min="6" max="6" width="15" style="8" customWidth="1"/>
    <col min="7" max="7" width="4.75" style="9" customWidth="1"/>
    <col min="8" max="8" width="10.375" style="8" customWidth="1"/>
    <col min="9" max="9" width="17.25" style="8" customWidth="1"/>
    <col min="10" max="10" width="10.25" style="8" customWidth="1"/>
    <col min="11" max="11" width="17.875" style="8" customWidth="1"/>
    <col min="12" max="16384" width="9" style="10"/>
  </cols>
  <sheetData>
    <row r="1" spans="2:11" x14ac:dyDescent="0.25">
      <c r="B1" s="8" t="s">
        <v>96</v>
      </c>
    </row>
    <row r="2" spans="2:11" ht="105" customHeight="1" x14ac:dyDescent="0.25">
      <c r="G2" s="47"/>
      <c r="H2" s="47"/>
      <c r="I2" s="58" t="s">
        <v>94</v>
      </c>
      <c r="J2" s="58"/>
      <c r="K2" s="58"/>
    </row>
    <row r="3" spans="2:11" s="11" customFormat="1" ht="19.5" customHeight="1" x14ac:dyDescent="0.25">
      <c r="B3" s="65" t="s">
        <v>83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s="11" customFormat="1" ht="18" customHeight="1" x14ac:dyDescent="0.25">
      <c r="B4" s="59" t="s">
        <v>0</v>
      </c>
      <c r="C4" s="60" t="s">
        <v>66</v>
      </c>
      <c r="D4" s="61" t="s">
        <v>1</v>
      </c>
      <c r="E4" s="61" t="s">
        <v>2</v>
      </c>
      <c r="F4" s="63" t="s">
        <v>3</v>
      </c>
      <c r="G4" s="66" t="s">
        <v>4</v>
      </c>
      <c r="H4" s="64" t="s">
        <v>82</v>
      </c>
      <c r="I4" s="64"/>
      <c r="J4" s="64"/>
      <c r="K4" s="64"/>
    </row>
    <row r="5" spans="2:11" s="11" customFormat="1" ht="14.25" customHeight="1" x14ac:dyDescent="0.25">
      <c r="B5" s="59"/>
      <c r="C5" s="60"/>
      <c r="D5" s="61"/>
      <c r="E5" s="61"/>
      <c r="F5" s="63"/>
      <c r="G5" s="62"/>
      <c r="H5" s="62" t="s">
        <v>93</v>
      </c>
      <c r="I5" s="67" t="s">
        <v>20</v>
      </c>
      <c r="J5" s="62" t="s">
        <v>95</v>
      </c>
      <c r="K5" s="67" t="s">
        <v>20</v>
      </c>
    </row>
    <row r="6" spans="2:11" s="11" customFormat="1" ht="104.25" customHeight="1" x14ac:dyDescent="0.25">
      <c r="B6" s="59"/>
      <c r="C6" s="60"/>
      <c r="D6" s="61"/>
      <c r="E6" s="61"/>
      <c r="F6" s="63"/>
      <c r="G6" s="62"/>
      <c r="H6" s="62"/>
      <c r="I6" s="67"/>
      <c r="J6" s="62"/>
      <c r="K6" s="67"/>
    </row>
    <row r="7" spans="2:11" ht="52.5" customHeight="1" x14ac:dyDescent="0.25">
      <c r="B7" s="12" t="s">
        <v>48</v>
      </c>
      <c r="C7" s="1" t="s">
        <v>55</v>
      </c>
      <c r="D7" s="13"/>
      <c r="E7" s="13"/>
      <c r="F7" s="13"/>
      <c r="G7" s="12"/>
      <c r="H7" s="23"/>
      <c r="I7" s="23"/>
      <c r="J7" s="23"/>
      <c r="K7" s="10"/>
    </row>
    <row r="8" spans="2:11" ht="36.75" customHeight="1" x14ac:dyDescent="0.25">
      <c r="B8" s="12"/>
      <c r="C8" s="2" t="s">
        <v>49</v>
      </c>
      <c r="D8" s="35" t="s">
        <v>5</v>
      </c>
      <c r="E8" s="35" t="s">
        <v>6</v>
      </c>
      <c r="F8" s="35"/>
      <c r="G8" s="36"/>
      <c r="H8" s="23">
        <f>H9</f>
        <v>547.70000000000005</v>
      </c>
      <c r="I8" s="23"/>
      <c r="J8" s="23">
        <f>J9</f>
        <v>547.70000000000005</v>
      </c>
      <c r="K8" s="10"/>
    </row>
    <row r="9" spans="2:11" ht="71.25" customHeight="1" x14ac:dyDescent="0.25">
      <c r="B9" s="12"/>
      <c r="C9" s="3" t="s">
        <v>67</v>
      </c>
      <c r="D9" s="35" t="s">
        <v>5</v>
      </c>
      <c r="E9" s="35" t="s">
        <v>6</v>
      </c>
      <c r="F9" s="35" t="s">
        <v>68</v>
      </c>
      <c r="G9" s="36"/>
      <c r="H9" s="23">
        <f>H10</f>
        <v>547.70000000000005</v>
      </c>
      <c r="I9" s="23"/>
      <c r="J9" s="23">
        <f>J10</f>
        <v>547.70000000000005</v>
      </c>
      <c r="K9" s="10"/>
    </row>
    <row r="10" spans="2:11" ht="36" customHeight="1" x14ac:dyDescent="0.25">
      <c r="B10" s="12"/>
      <c r="C10" s="3" t="s">
        <v>26</v>
      </c>
      <c r="D10" s="35" t="s">
        <v>5</v>
      </c>
      <c r="E10" s="35" t="s">
        <v>6</v>
      </c>
      <c r="F10" s="35" t="s">
        <v>68</v>
      </c>
      <c r="G10" s="36" t="s">
        <v>27</v>
      </c>
      <c r="H10" s="23">
        <v>547.70000000000005</v>
      </c>
      <c r="I10" s="23"/>
      <c r="J10" s="23">
        <v>547.70000000000005</v>
      </c>
      <c r="K10" s="10"/>
    </row>
    <row r="11" spans="2:11" ht="55.15" customHeight="1" x14ac:dyDescent="0.25">
      <c r="B11" s="12"/>
      <c r="C11" s="2" t="s">
        <v>7</v>
      </c>
      <c r="D11" s="35" t="s">
        <v>5</v>
      </c>
      <c r="E11" s="35" t="s">
        <v>8</v>
      </c>
      <c r="F11" s="35"/>
      <c r="G11" s="36"/>
      <c r="H11" s="23">
        <f>H12</f>
        <v>1674.1999999999998</v>
      </c>
      <c r="I11" s="23"/>
      <c r="J11" s="23">
        <f>J12</f>
        <v>1674.1999999999998</v>
      </c>
      <c r="K11" s="10"/>
    </row>
    <row r="12" spans="2:11" ht="73.5" customHeight="1" x14ac:dyDescent="0.25">
      <c r="B12" s="12"/>
      <c r="C12" s="3" t="s">
        <v>67</v>
      </c>
      <c r="D12" s="35" t="s">
        <v>5</v>
      </c>
      <c r="E12" s="35" t="s">
        <v>8</v>
      </c>
      <c r="F12" s="35" t="s">
        <v>68</v>
      </c>
      <c r="G12" s="36"/>
      <c r="H12" s="23">
        <f>H13+H14+H15</f>
        <v>1674.1999999999998</v>
      </c>
      <c r="I12" s="23"/>
      <c r="J12" s="23">
        <f>J13+J14+J15</f>
        <v>1674.1999999999998</v>
      </c>
      <c r="K12" s="10"/>
    </row>
    <row r="13" spans="2:11" ht="38.25" customHeight="1" x14ac:dyDescent="0.25">
      <c r="B13" s="12"/>
      <c r="C13" s="3" t="s">
        <v>26</v>
      </c>
      <c r="D13" s="35" t="s">
        <v>5</v>
      </c>
      <c r="E13" s="35" t="s">
        <v>8</v>
      </c>
      <c r="F13" s="35" t="s">
        <v>68</v>
      </c>
      <c r="G13" s="36" t="s">
        <v>27</v>
      </c>
      <c r="H13" s="23">
        <v>1178.3</v>
      </c>
      <c r="I13" s="23"/>
      <c r="J13" s="23">
        <v>1178.3</v>
      </c>
      <c r="K13" s="10"/>
    </row>
    <row r="14" spans="2:11" ht="38.25" customHeight="1" x14ac:dyDescent="0.25">
      <c r="B14" s="12"/>
      <c r="C14" s="3" t="s">
        <v>28</v>
      </c>
      <c r="D14" s="35" t="s">
        <v>5</v>
      </c>
      <c r="E14" s="35" t="s">
        <v>8</v>
      </c>
      <c r="F14" s="35" t="s">
        <v>68</v>
      </c>
      <c r="G14" s="36" t="s">
        <v>29</v>
      </c>
      <c r="H14" s="23">
        <v>480.8</v>
      </c>
      <c r="I14" s="23"/>
      <c r="J14" s="23">
        <v>480.8</v>
      </c>
      <c r="K14" s="10"/>
    </row>
    <row r="15" spans="2:11" ht="21.75" customHeight="1" x14ac:dyDescent="0.25">
      <c r="B15" s="12"/>
      <c r="C15" s="3" t="s">
        <v>30</v>
      </c>
      <c r="D15" s="35" t="s">
        <v>5</v>
      </c>
      <c r="E15" s="35" t="s">
        <v>8</v>
      </c>
      <c r="F15" s="35" t="s">
        <v>68</v>
      </c>
      <c r="G15" s="36" t="s">
        <v>31</v>
      </c>
      <c r="H15" s="23">
        <v>15.1</v>
      </c>
      <c r="I15" s="23"/>
      <c r="J15" s="23">
        <v>15.1</v>
      </c>
      <c r="K15" s="10"/>
    </row>
    <row r="16" spans="2:11" ht="21.75" hidden="1" customHeight="1" x14ac:dyDescent="0.25">
      <c r="B16" s="12"/>
      <c r="C16" s="7" t="s">
        <v>69</v>
      </c>
      <c r="D16" s="36" t="s">
        <v>5</v>
      </c>
      <c r="E16" s="36" t="s">
        <v>24</v>
      </c>
      <c r="F16" s="35"/>
      <c r="G16" s="36"/>
      <c r="H16" s="23">
        <f>H17</f>
        <v>0</v>
      </c>
      <c r="I16" s="23"/>
      <c r="J16" s="23"/>
      <c r="K16" s="10"/>
    </row>
    <row r="17" spans="2:11" ht="24" hidden="1" customHeight="1" x14ac:dyDescent="0.25">
      <c r="B17" s="12"/>
      <c r="C17" s="2" t="s">
        <v>40</v>
      </c>
      <c r="D17" s="36" t="s">
        <v>5</v>
      </c>
      <c r="E17" s="36" t="s">
        <v>24</v>
      </c>
      <c r="F17" s="35" t="s">
        <v>56</v>
      </c>
      <c r="G17" s="36"/>
      <c r="H17" s="23">
        <f>H18</f>
        <v>0</v>
      </c>
      <c r="I17" s="23"/>
      <c r="J17" s="23"/>
      <c r="K17" s="10"/>
    </row>
    <row r="18" spans="2:11" ht="72.75" hidden="1" customHeight="1" x14ac:dyDescent="0.25">
      <c r="B18" s="12"/>
      <c r="C18" s="3" t="s">
        <v>41</v>
      </c>
      <c r="D18" s="36" t="s">
        <v>5</v>
      </c>
      <c r="E18" s="36" t="s">
        <v>24</v>
      </c>
      <c r="F18" s="35" t="s">
        <v>57</v>
      </c>
      <c r="G18" s="36"/>
      <c r="H18" s="23">
        <v>0</v>
      </c>
      <c r="I18" s="23"/>
      <c r="J18" s="23"/>
      <c r="K18" s="10"/>
    </row>
    <row r="19" spans="2:11" ht="36.75" hidden="1" customHeight="1" x14ac:dyDescent="0.25">
      <c r="B19" s="12"/>
      <c r="C19" s="3" t="s">
        <v>28</v>
      </c>
      <c r="D19" s="36" t="s">
        <v>5</v>
      </c>
      <c r="E19" s="36" t="s">
        <v>24</v>
      </c>
      <c r="F19" s="35" t="s">
        <v>57</v>
      </c>
      <c r="G19" s="36" t="s">
        <v>29</v>
      </c>
      <c r="H19" s="23">
        <v>0</v>
      </c>
      <c r="I19" s="23"/>
      <c r="J19" s="23"/>
      <c r="K19" s="10"/>
    </row>
    <row r="20" spans="2:11" ht="22.5" customHeight="1" x14ac:dyDescent="0.25">
      <c r="B20" s="12"/>
      <c r="C20" s="2" t="s">
        <v>16</v>
      </c>
      <c r="D20" s="35" t="s">
        <v>5</v>
      </c>
      <c r="E20" s="36">
        <v>11</v>
      </c>
      <c r="F20" s="35"/>
      <c r="G20" s="36"/>
      <c r="H20" s="23">
        <f>H21</f>
        <v>11</v>
      </c>
      <c r="I20" s="23"/>
      <c r="J20" s="23">
        <f>J21</f>
        <v>12</v>
      </c>
      <c r="K20" s="10"/>
    </row>
    <row r="21" spans="2:11" ht="20.25" customHeight="1" x14ac:dyDescent="0.25">
      <c r="B21" s="12"/>
      <c r="C21" s="2" t="s">
        <v>40</v>
      </c>
      <c r="D21" s="35" t="s">
        <v>5</v>
      </c>
      <c r="E21" s="36">
        <v>11</v>
      </c>
      <c r="F21" s="35" t="s">
        <v>56</v>
      </c>
      <c r="G21" s="36"/>
      <c r="H21" s="23">
        <f>H22</f>
        <v>11</v>
      </c>
      <c r="I21" s="23"/>
      <c r="J21" s="23">
        <f>J22</f>
        <v>12</v>
      </c>
      <c r="K21" s="10"/>
    </row>
    <row r="22" spans="2:11" ht="72.75" customHeight="1" x14ac:dyDescent="0.25">
      <c r="B22" s="12"/>
      <c r="C22" s="3" t="s">
        <v>41</v>
      </c>
      <c r="D22" s="35" t="s">
        <v>5</v>
      </c>
      <c r="E22" s="36">
        <v>11</v>
      </c>
      <c r="F22" s="35" t="s">
        <v>57</v>
      </c>
      <c r="G22" s="36"/>
      <c r="H22" s="23">
        <f>H23</f>
        <v>11</v>
      </c>
      <c r="I22" s="23"/>
      <c r="J22" s="23">
        <f>J23</f>
        <v>12</v>
      </c>
      <c r="K22" s="10"/>
    </row>
    <row r="23" spans="2:11" ht="19.5" customHeight="1" x14ac:dyDescent="0.25">
      <c r="B23" s="12"/>
      <c r="C23" s="3" t="s">
        <v>32</v>
      </c>
      <c r="D23" s="35" t="s">
        <v>5</v>
      </c>
      <c r="E23" s="36">
        <v>11</v>
      </c>
      <c r="F23" s="35" t="s">
        <v>57</v>
      </c>
      <c r="G23" s="36" t="s">
        <v>33</v>
      </c>
      <c r="H23" s="23">
        <v>11</v>
      </c>
      <c r="I23" s="23"/>
      <c r="J23" s="23">
        <v>12</v>
      </c>
      <c r="K23" s="10"/>
    </row>
    <row r="24" spans="2:11" ht="22.5" customHeight="1" x14ac:dyDescent="0.25">
      <c r="B24" s="12"/>
      <c r="C24" s="2" t="s">
        <v>9</v>
      </c>
      <c r="D24" s="35" t="s">
        <v>5</v>
      </c>
      <c r="E24" s="36">
        <v>13</v>
      </c>
      <c r="F24" s="35"/>
      <c r="G24" s="36"/>
      <c r="H24" s="23">
        <f>H25+H27</f>
        <v>15</v>
      </c>
      <c r="I24" s="23"/>
      <c r="J24" s="23">
        <f>J25+J27</f>
        <v>15</v>
      </c>
      <c r="K24" s="10"/>
    </row>
    <row r="25" spans="2:11" ht="69" customHeight="1" x14ac:dyDescent="0.25">
      <c r="B25" s="12"/>
      <c r="C25" s="3" t="s">
        <v>70</v>
      </c>
      <c r="D25" s="35" t="s">
        <v>5</v>
      </c>
      <c r="E25" s="36">
        <v>13</v>
      </c>
      <c r="F25" s="35" t="s">
        <v>71</v>
      </c>
      <c r="G25" s="36"/>
      <c r="H25" s="23">
        <f>H26</f>
        <v>10</v>
      </c>
      <c r="I25" s="23"/>
      <c r="J25" s="23">
        <f>J26</f>
        <v>10</v>
      </c>
      <c r="K25" s="10"/>
    </row>
    <row r="26" spans="2:11" ht="35.25" customHeight="1" x14ac:dyDescent="0.25">
      <c r="B26" s="12"/>
      <c r="C26" s="3" t="s">
        <v>28</v>
      </c>
      <c r="D26" s="35" t="s">
        <v>5</v>
      </c>
      <c r="E26" s="36">
        <v>13</v>
      </c>
      <c r="F26" s="35" t="s">
        <v>71</v>
      </c>
      <c r="G26" s="36" t="s">
        <v>29</v>
      </c>
      <c r="H26" s="23">
        <v>10</v>
      </c>
      <c r="I26" s="23"/>
      <c r="J26" s="23">
        <v>10</v>
      </c>
      <c r="K26" s="10"/>
    </row>
    <row r="27" spans="2:11" ht="72" customHeight="1" x14ac:dyDescent="0.25">
      <c r="B27" s="18"/>
      <c r="C27" s="3" t="s">
        <v>72</v>
      </c>
      <c r="D27" s="35" t="s">
        <v>5</v>
      </c>
      <c r="E27" s="36">
        <v>13</v>
      </c>
      <c r="F27" s="35" t="s">
        <v>73</v>
      </c>
      <c r="G27" s="36"/>
      <c r="H27" s="41">
        <f>H28</f>
        <v>5</v>
      </c>
      <c r="I27" s="42"/>
      <c r="J27" s="41">
        <f>J28</f>
        <v>5</v>
      </c>
      <c r="K27" s="42"/>
    </row>
    <row r="28" spans="2:11" ht="35.25" customHeight="1" x14ac:dyDescent="0.25">
      <c r="B28" s="18"/>
      <c r="C28" s="3" t="s">
        <v>28</v>
      </c>
      <c r="D28" s="35" t="s">
        <v>5</v>
      </c>
      <c r="E28" s="36">
        <v>13</v>
      </c>
      <c r="F28" s="35" t="s">
        <v>73</v>
      </c>
      <c r="G28" s="36" t="s">
        <v>29</v>
      </c>
      <c r="H28" s="41">
        <v>5</v>
      </c>
      <c r="I28" s="42"/>
      <c r="J28" s="41">
        <v>5</v>
      </c>
      <c r="K28" s="42"/>
    </row>
    <row r="29" spans="2:11" ht="16.5" hidden="1" customHeight="1" x14ac:dyDescent="0.25">
      <c r="B29" s="18"/>
      <c r="C29" s="3" t="s">
        <v>74</v>
      </c>
      <c r="D29" s="36" t="s">
        <v>6</v>
      </c>
      <c r="E29" s="36" t="s">
        <v>11</v>
      </c>
      <c r="F29" s="36"/>
      <c r="G29" s="36"/>
      <c r="H29" s="41"/>
      <c r="I29" s="41"/>
      <c r="J29" s="41"/>
      <c r="K29" s="42"/>
    </row>
    <row r="30" spans="2:11" ht="33" hidden="1" customHeight="1" x14ac:dyDescent="0.25">
      <c r="B30" s="18"/>
      <c r="C30" s="2" t="s">
        <v>40</v>
      </c>
      <c r="D30" s="36" t="s">
        <v>6</v>
      </c>
      <c r="E30" s="36" t="s">
        <v>11</v>
      </c>
      <c r="F30" s="35" t="s">
        <v>56</v>
      </c>
      <c r="G30" s="36"/>
      <c r="H30" s="41"/>
      <c r="I30" s="42"/>
      <c r="J30" s="41"/>
      <c r="K30" s="42"/>
    </row>
    <row r="31" spans="2:11" ht="82.5" hidden="1" customHeight="1" x14ac:dyDescent="0.25">
      <c r="B31" s="18"/>
      <c r="C31" s="3" t="s">
        <v>41</v>
      </c>
      <c r="D31" s="36" t="s">
        <v>6</v>
      </c>
      <c r="E31" s="36" t="s">
        <v>11</v>
      </c>
      <c r="F31" s="35" t="s">
        <v>57</v>
      </c>
      <c r="G31" s="36"/>
      <c r="H31" s="41"/>
      <c r="I31" s="42"/>
      <c r="J31" s="41"/>
      <c r="K31" s="42"/>
    </row>
    <row r="32" spans="2:11" ht="49.5" hidden="1" customHeight="1" x14ac:dyDescent="0.25">
      <c r="B32" s="18"/>
      <c r="C32" s="3" t="s">
        <v>26</v>
      </c>
      <c r="D32" s="36" t="s">
        <v>6</v>
      </c>
      <c r="E32" s="36" t="s">
        <v>11</v>
      </c>
      <c r="F32" s="35" t="s">
        <v>57</v>
      </c>
      <c r="G32" s="36" t="s">
        <v>27</v>
      </c>
      <c r="H32" s="41"/>
      <c r="I32" s="42"/>
      <c r="J32" s="41"/>
      <c r="K32" s="42"/>
    </row>
    <row r="33" spans="2:11" ht="49.5" hidden="1" x14ac:dyDescent="0.25">
      <c r="B33" s="18"/>
      <c r="C33" s="3" t="s">
        <v>28</v>
      </c>
      <c r="D33" s="36" t="s">
        <v>6</v>
      </c>
      <c r="E33" s="36" t="s">
        <v>11</v>
      </c>
      <c r="F33" s="35" t="s">
        <v>57</v>
      </c>
      <c r="G33" s="36" t="s">
        <v>29</v>
      </c>
      <c r="H33" s="41"/>
      <c r="I33" s="42"/>
      <c r="J33" s="41"/>
      <c r="K33" s="42"/>
    </row>
    <row r="34" spans="2:11" ht="39" customHeight="1" x14ac:dyDescent="0.25">
      <c r="B34" s="18"/>
      <c r="C34" s="2" t="s">
        <v>21</v>
      </c>
      <c r="D34" s="35" t="s">
        <v>11</v>
      </c>
      <c r="E34" s="35" t="s">
        <v>18</v>
      </c>
      <c r="F34" s="35"/>
      <c r="G34" s="36"/>
      <c r="H34" s="41">
        <f>H35</f>
        <v>25</v>
      </c>
      <c r="I34" s="42"/>
      <c r="J34" s="41">
        <f>J35</f>
        <v>25</v>
      </c>
      <c r="K34" s="42"/>
    </row>
    <row r="35" spans="2:11" ht="86.25" customHeight="1" x14ac:dyDescent="0.25">
      <c r="B35" s="18"/>
      <c r="C35" s="3" t="s">
        <v>84</v>
      </c>
      <c r="D35" s="35" t="s">
        <v>11</v>
      </c>
      <c r="E35" s="35" t="s">
        <v>18</v>
      </c>
      <c r="F35" s="35" t="s">
        <v>58</v>
      </c>
      <c r="G35" s="36"/>
      <c r="H35" s="41">
        <f>H36</f>
        <v>25</v>
      </c>
      <c r="I35" s="42"/>
      <c r="J35" s="41">
        <f>J36</f>
        <v>25</v>
      </c>
      <c r="K35" s="42"/>
    </row>
    <row r="36" spans="2:11" ht="36.75" customHeight="1" x14ac:dyDescent="0.25">
      <c r="B36" s="18"/>
      <c r="C36" s="3" t="s">
        <v>28</v>
      </c>
      <c r="D36" s="35" t="s">
        <v>11</v>
      </c>
      <c r="E36" s="35" t="s">
        <v>18</v>
      </c>
      <c r="F36" s="35" t="s">
        <v>58</v>
      </c>
      <c r="G36" s="36" t="s">
        <v>29</v>
      </c>
      <c r="H36" s="41">
        <v>25</v>
      </c>
      <c r="I36" s="42"/>
      <c r="J36" s="41">
        <v>25</v>
      </c>
      <c r="K36" s="42"/>
    </row>
    <row r="37" spans="2:11" ht="18.75" customHeight="1" x14ac:dyDescent="0.25">
      <c r="B37" s="18"/>
      <c r="C37" s="3" t="s">
        <v>22</v>
      </c>
      <c r="D37" s="36" t="s">
        <v>8</v>
      </c>
      <c r="E37" s="36" t="s">
        <v>12</v>
      </c>
      <c r="F37" s="36"/>
      <c r="G37" s="36"/>
      <c r="H37" s="41">
        <f>H38</f>
        <v>70</v>
      </c>
      <c r="I37" s="41">
        <f>I38</f>
        <v>55</v>
      </c>
      <c r="J37" s="41">
        <f>J38</f>
        <v>70</v>
      </c>
      <c r="K37" s="41">
        <f>K38</f>
        <v>55</v>
      </c>
    </row>
    <row r="38" spans="2:11" ht="51.75" customHeight="1" x14ac:dyDescent="0.25">
      <c r="B38" s="18"/>
      <c r="C38" s="3" t="s">
        <v>85</v>
      </c>
      <c r="D38" s="36" t="s">
        <v>34</v>
      </c>
      <c r="E38" s="36" t="s">
        <v>12</v>
      </c>
      <c r="F38" s="35" t="s">
        <v>59</v>
      </c>
      <c r="G38" s="36"/>
      <c r="H38" s="41">
        <f>H40+H39</f>
        <v>70</v>
      </c>
      <c r="I38" s="41">
        <f>I39+I40</f>
        <v>55</v>
      </c>
      <c r="J38" s="41">
        <f>J40+J39</f>
        <v>70</v>
      </c>
      <c r="K38" s="41">
        <f>K39+K40</f>
        <v>55</v>
      </c>
    </row>
    <row r="39" spans="2:11" ht="40.5" customHeight="1" x14ac:dyDescent="0.25">
      <c r="B39" s="18"/>
      <c r="C39" s="3" t="s">
        <v>28</v>
      </c>
      <c r="D39" s="36" t="s">
        <v>8</v>
      </c>
      <c r="E39" s="36" t="s">
        <v>12</v>
      </c>
      <c r="F39" s="35" t="s">
        <v>59</v>
      </c>
      <c r="G39" s="36" t="s">
        <v>29</v>
      </c>
      <c r="H39" s="41">
        <v>55</v>
      </c>
      <c r="I39" s="41">
        <v>55</v>
      </c>
      <c r="J39" s="41">
        <v>55</v>
      </c>
      <c r="K39" s="41">
        <v>55</v>
      </c>
    </row>
    <row r="40" spans="2:11" ht="54.75" customHeight="1" x14ac:dyDescent="0.25">
      <c r="B40" s="18"/>
      <c r="C40" s="3" t="s">
        <v>54</v>
      </c>
      <c r="D40" s="36" t="s">
        <v>8</v>
      </c>
      <c r="E40" s="36" t="s">
        <v>12</v>
      </c>
      <c r="F40" s="35" t="s">
        <v>59</v>
      </c>
      <c r="G40" s="36" t="s">
        <v>35</v>
      </c>
      <c r="H40" s="41">
        <v>15</v>
      </c>
      <c r="I40" s="16"/>
      <c r="J40" s="41">
        <v>15</v>
      </c>
      <c r="K40" s="16"/>
    </row>
    <row r="41" spans="2:11" ht="19.5" customHeight="1" x14ac:dyDescent="0.25">
      <c r="B41" s="18"/>
      <c r="C41" s="3" t="s">
        <v>43</v>
      </c>
      <c r="D41" s="36" t="s">
        <v>8</v>
      </c>
      <c r="E41" s="36" t="s">
        <v>18</v>
      </c>
      <c r="F41" s="36"/>
      <c r="G41" s="36"/>
      <c r="H41" s="41">
        <f>H42</f>
        <v>2828.7</v>
      </c>
      <c r="I41" s="42"/>
      <c r="J41" s="41">
        <f>J42</f>
        <v>2828.7</v>
      </c>
      <c r="K41" s="42"/>
    </row>
    <row r="42" spans="2:11" ht="54.75" customHeight="1" x14ac:dyDescent="0.25">
      <c r="C42" s="3" t="s">
        <v>86</v>
      </c>
      <c r="D42" s="36" t="s">
        <v>8</v>
      </c>
      <c r="E42" s="36" t="s">
        <v>18</v>
      </c>
      <c r="F42" s="35" t="s">
        <v>60</v>
      </c>
      <c r="G42" s="36"/>
      <c r="H42" s="41">
        <f>H43</f>
        <v>2828.7</v>
      </c>
      <c r="I42" s="41"/>
      <c r="J42" s="41">
        <f>J43</f>
        <v>2828.7</v>
      </c>
      <c r="K42" s="42"/>
    </row>
    <row r="43" spans="2:11" ht="35.25" customHeight="1" x14ac:dyDescent="0.25">
      <c r="C43" s="3" t="s">
        <v>28</v>
      </c>
      <c r="D43" s="36" t="s">
        <v>8</v>
      </c>
      <c r="E43" s="36" t="s">
        <v>18</v>
      </c>
      <c r="F43" s="35" t="s">
        <v>60</v>
      </c>
      <c r="G43" s="36" t="s">
        <v>29</v>
      </c>
      <c r="H43" s="41">
        <v>2828.7</v>
      </c>
      <c r="I43" s="42"/>
      <c r="J43" s="41">
        <v>2828.7</v>
      </c>
      <c r="K43" s="42"/>
    </row>
    <row r="44" spans="2:11" ht="20.25" customHeight="1" x14ac:dyDescent="0.25">
      <c r="C44" s="3" t="s">
        <v>52</v>
      </c>
      <c r="D44" s="36" t="s">
        <v>8</v>
      </c>
      <c r="E44" s="36" t="s">
        <v>53</v>
      </c>
      <c r="F44" s="35"/>
      <c r="G44" s="36"/>
      <c r="H44" s="41">
        <f>H47+H45</f>
        <v>2</v>
      </c>
      <c r="I44" s="42"/>
      <c r="J44" s="41">
        <f>J47+J45</f>
        <v>2</v>
      </c>
      <c r="K44" s="42"/>
    </row>
    <row r="45" spans="2:11" ht="83.25" hidden="1" customHeight="1" x14ac:dyDescent="0.25">
      <c r="C45" s="3" t="s">
        <v>89</v>
      </c>
      <c r="D45" s="36" t="s">
        <v>8</v>
      </c>
      <c r="E45" s="36" t="s">
        <v>53</v>
      </c>
      <c r="F45" s="35" t="s">
        <v>87</v>
      </c>
      <c r="G45" s="36"/>
      <c r="H45" s="41">
        <f>H46</f>
        <v>0</v>
      </c>
      <c r="I45" s="42"/>
      <c r="J45" s="41">
        <f>J46</f>
        <v>0</v>
      </c>
      <c r="K45" s="42"/>
    </row>
    <row r="46" spans="2:11" ht="36" hidden="1" customHeight="1" x14ac:dyDescent="0.25">
      <c r="C46" s="3" t="s">
        <v>28</v>
      </c>
      <c r="D46" s="36" t="s">
        <v>8</v>
      </c>
      <c r="E46" s="36" t="s">
        <v>53</v>
      </c>
      <c r="F46" s="35" t="s">
        <v>87</v>
      </c>
      <c r="G46" s="36" t="s">
        <v>29</v>
      </c>
      <c r="H46" s="41">
        <v>0</v>
      </c>
      <c r="I46" s="42"/>
      <c r="J46" s="41">
        <v>0</v>
      </c>
      <c r="K46" s="42"/>
    </row>
    <row r="47" spans="2:11" ht="69" customHeight="1" x14ac:dyDescent="0.25">
      <c r="C47" s="3" t="s">
        <v>88</v>
      </c>
      <c r="D47" s="36" t="s">
        <v>8</v>
      </c>
      <c r="E47" s="36" t="s">
        <v>53</v>
      </c>
      <c r="F47" s="35" t="s">
        <v>61</v>
      </c>
      <c r="G47" s="36"/>
      <c r="H47" s="41">
        <f>H48</f>
        <v>2</v>
      </c>
      <c r="I47" s="41"/>
      <c r="J47" s="41">
        <f>J48</f>
        <v>2</v>
      </c>
      <c r="K47" s="41"/>
    </row>
    <row r="48" spans="2:11" ht="35.25" customHeight="1" x14ac:dyDescent="0.25">
      <c r="C48" s="3" t="s">
        <v>28</v>
      </c>
      <c r="D48" s="36" t="s">
        <v>8</v>
      </c>
      <c r="E48" s="36" t="s">
        <v>53</v>
      </c>
      <c r="F48" s="35" t="s">
        <v>61</v>
      </c>
      <c r="G48" s="36" t="s">
        <v>29</v>
      </c>
      <c r="H48" s="41">
        <v>2</v>
      </c>
      <c r="I48" s="41"/>
      <c r="J48" s="41">
        <v>2</v>
      </c>
      <c r="K48" s="41"/>
    </row>
    <row r="49" spans="2:11" ht="20.25" customHeight="1" x14ac:dyDescent="0.25">
      <c r="C49" s="3" t="s">
        <v>23</v>
      </c>
      <c r="D49" s="36" t="s">
        <v>12</v>
      </c>
      <c r="E49" s="36" t="s">
        <v>5</v>
      </c>
      <c r="F49" s="36"/>
      <c r="G49" s="36"/>
      <c r="H49" s="41">
        <f>H50</f>
        <v>201.3</v>
      </c>
      <c r="I49" s="41"/>
      <c r="J49" s="41">
        <f>J50</f>
        <v>201.3</v>
      </c>
      <c r="K49" s="41"/>
    </row>
    <row r="50" spans="2:11" ht="68.45" customHeight="1" x14ac:dyDescent="0.25">
      <c r="B50" s="18"/>
      <c r="C50" s="7" t="s">
        <v>90</v>
      </c>
      <c r="D50" s="36" t="s">
        <v>12</v>
      </c>
      <c r="E50" s="36" t="s">
        <v>5</v>
      </c>
      <c r="F50" s="35" t="s">
        <v>62</v>
      </c>
      <c r="G50" s="36"/>
      <c r="H50" s="41">
        <f>H51</f>
        <v>201.3</v>
      </c>
      <c r="I50" s="41"/>
      <c r="J50" s="41">
        <f>J51</f>
        <v>201.3</v>
      </c>
      <c r="K50" s="41"/>
    </row>
    <row r="51" spans="2:11" ht="38.25" customHeight="1" x14ac:dyDescent="0.25">
      <c r="B51" s="18"/>
      <c r="C51" s="3" t="s">
        <v>28</v>
      </c>
      <c r="D51" s="36" t="s">
        <v>12</v>
      </c>
      <c r="E51" s="36" t="s">
        <v>5</v>
      </c>
      <c r="F51" s="35" t="s">
        <v>62</v>
      </c>
      <c r="G51" s="36" t="s">
        <v>29</v>
      </c>
      <c r="H51" s="41">
        <v>201.3</v>
      </c>
      <c r="I51" s="41"/>
      <c r="J51" s="41">
        <v>201.3</v>
      </c>
      <c r="K51" s="41"/>
    </row>
    <row r="52" spans="2:11" ht="21.75" customHeight="1" x14ac:dyDescent="0.25">
      <c r="B52" s="18"/>
      <c r="C52" s="3" t="s">
        <v>17</v>
      </c>
      <c r="D52" s="36" t="s">
        <v>12</v>
      </c>
      <c r="E52" s="36" t="s">
        <v>6</v>
      </c>
      <c r="F52" s="48"/>
      <c r="G52" s="36"/>
      <c r="H52" s="41">
        <f t="shared" ref="H52:J53" si="0">H53</f>
        <v>50</v>
      </c>
      <c r="I52" s="41"/>
      <c r="J52" s="41">
        <f t="shared" si="0"/>
        <v>50</v>
      </c>
      <c r="K52" s="41"/>
    </row>
    <row r="53" spans="2:11" ht="72" customHeight="1" x14ac:dyDescent="0.25">
      <c r="B53" s="18"/>
      <c r="C53" s="7" t="s">
        <v>90</v>
      </c>
      <c r="D53" s="36" t="s">
        <v>12</v>
      </c>
      <c r="E53" s="36" t="s">
        <v>6</v>
      </c>
      <c r="F53" s="35" t="s">
        <v>62</v>
      </c>
      <c r="G53" s="36"/>
      <c r="H53" s="41">
        <f t="shared" si="0"/>
        <v>50</v>
      </c>
      <c r="I53" s="41"/>
      <c r="J53" s="41">
        <f t="shared" si="0"/>
        <v>50</v>
      </c>
      <c r="K53" s="41"/>
    </row>
    <row r="54" spans="2:11" ht="36" customHeight="1" x14ac:dyDescent="0.25">
      <c r="B54" s="18"/>
      <c r="C54" s="3" t="s">
        <v>28</v>
      </c>
      <c r="D54" s="36" t="s">
        <v>12</v>
      </c>
      <c r="E54" s="36" t="s">
        <v>6</v>
      </c>
      <c r="F54" s="35" t="s">
        <v>62</v>
      </c>
      <c r="G54" s="36" t="s">
        <v>29</v>
      </c>
      <c r="H54" s="41">
        <v>50</v>
      </c>
      <c r="I54" s="16"/>
      <c r="J54" s="41">
        <v>50</v>
      </c>
      <c r="K54" s="16"/>
    </row>
    <row r="55" spans="2:11" ht="17.25" customHeight="1" x14ac:dyDescent="0.25">
      <c r="B55" s="18"/>
      <c r="C55" s="3" t="s">
        <v>13</v>
      </c>
      <c r="D55" s="49" t="s">
        <v>12</v>
      </c>
      <c r="E55" s="49" t="s">
        <v>11</v>
      </c>
      <c r="F55" s="35"/>
      <c r="G55" s="36"/>
      <c r="H55" s="41">
        <f t="shared" ref="H55:J56" si="1">H56</f>
        <v>857</v>
      </c>
      <c r="I55" s="41"/>
      <c r="J55" s="41">
        <f t="shared" si="1"/>
        <v>900</v>
      </c>
      <c r="K55" s="41"/>
    </row>
    <row r="56" spans="2:11" ht="52.5" customHeight="1" x14ac:dyDescent="0.25">
      <c r="C56" s="7" t="s">
        <v>91</v>
      </c>
      <c r="D56" s="49" t="s">
        <v>12</v>
      </c>
      <c r="E56" s="49" t="s">
        <v>11</v>
      </c>
      <c r="F56" s="35" t="s">
        <v>63</v>
      </c>
      <c r="G56" s="36"/>
      <c r="H56" s="41">
        <f t="shared" si="1"/>
        <v>857</v>
      </c>
      <c r="I56" s="41"/>
      <c r="J56" s="41">
        <f t="shared" si="1"/>
        <v>900</v>
      </c>
      <c r="K56" s="41"/>
    </row>
    <row r="57" spans="2:11" ht="38.25" customHeight="1" x14ac:dyDescent="0.25">
      <c r="C57" s="3" t="s">
        <v>28</v>
      </c>
      <c r="D57" s="49" t="s">
        <v>12</v>
      </c>
      <c r="E57" s="49" t="s">
        <v>11</v>
      </c>
      <c r="F57" s="35" t="s">
        <v>63</v>
      </c>
      <c r="G57" s="36" t="s">
        <v>29</v>
      </c>
      <c r="H57" s="41">
        <v>857</v>
      </c>
      <c r="I57" s="16"/>
      <c r="J57" s="41">
        <v>900</v>
      </c>
      <c r="K57" s="16"/>
    </row>
    <row r="58" spans="2:11" ht="16.5" hidden="1" customHeight="1" x14ac:dyDescent="0.25">
      <c r="C58" s="2" t="s">
        <v>25</v>
      </c>
      <c r="D58" s="36" t="s">
        <v>24</v>
      </c>
      <c r="E58" s="36" t="s">
        <v>24</v>
      </c>
      <c r="F58" s="35"/>
      <c r="G58" s="36"/>
      <c r="H58" s="41"/>
      <c r="I58" s="16"/>
      <c r="J58" s="41"/>
      <c r="K58" s="16"/>
    </row>
    <row r="59" spans="2:11" ht="49.5" hidden="1" x14ac:dyDescent="0.25">
      <c r="B59" s="18"/>
      <c r="C59" s="7" t="s">
        <v>75</v>
      </c>
      <c r="D59" s="36" t="s">
        <v>24</v>
      </c>
      <c r="E59" s="36" t="s">
        <v>24</v>
      </c>
      <c r="F59" s="35" t="s">
        <v>44</v>
      </c>
      <c r="G59" s="36"/>
      <c r="H59" s="41"/>
      <c r="I59" s="41"/>
      <c r="J59" s="41"/>
      <c r="K59" s="41"/>
    </row>
    <row r="60" spans="2:11" ht="49.5" hidden="1" customHeight="1" x14ac:dyDescent="0.25">
      <c r="B60" s="18"/>
      <c r="C60" s="3" t="s">
        <v>28</v>
      </c>
      <c r="D60" s="36" t="s">
        <v>24</v>
      </c>
      <c r="E60" s="36" t="s">
        <v>24</v>
      </c>
      <c r="F60" s="35" t="s">
        <v>44</v>
      </c>
      <c r="G60" s="36" t="s">
        <v>29</v>
      </c>
      <c r="H60" s="41"/>
      <c r="I60" s="41"/>
      <c r="J60" s="41"/>
      <c r="K60" s="41"/>
    </row>
    <row r="61" spans="2:11" ht="21.75" customHeight="1" x14ac:dyDescent="0.25">
      <c r="B61" s="18"/>
      <c r="C61" s="2" t="s">
        <v>14</v>
      </c>
      <c r="D61" s="36" t="s">
        <v>15</v>
      </c>
      <c r="E61" s="36" t="s">
        <v>5</v>
      </c>
      <c r="F61" s="35"/>
      <c r="G61" s="49"/>
      <c r="H61" s="41">
        <f t="shared" ref="H61:J62" si="2">H62</f>
        <v>2371.1</v>
      </c>
      <c r="I61" s="41"/>
      <c r="J61" s="41">
        <f t="shared" si="2"/>
        <v>2538.1999999999998</v>
      </c>
      <c r="K61" s="41"/>
    </row>
    <row r="62" spans="2:11" ht="87" customHeight="1" x14ac:dyDescent="0.25">
      <c r="B62" s="18"/>
      <c r="C62" s="7" t="s">
        <v>92</v>
      </c>
      <c r="D62" s="36" t="s">
        <v>15</v>
      </c>
      <c r="E62" s="36" t="s">
        <v>5</v>
      </c>
      <c r="F62" s="35" t="s">
        <v>64</v>
      </c>
      <c r="G62" s="49"/>
      <c r="H62" s="41">
        <f t="shared" si="2"/>
        <v>2371.1</v>
      </c>
      <c r="I62" s="41"/>
      <c r="J62" s="41">
        <f t="shared" si="2"/>
        <v>2538.1999999999998</v>
      </c>
      <c r="K62" s="41"/>
    </row>
    <row r="63" spans="2:11" ht="18" customHeight="1" x14ac:dyDescent="0.25">
      <c r="B63" s="18"/>
      <c r="C63" s="3" t="s">
        <v>51</v>
      </c>
      <c r="D63" s="36" t="s">
        <v>15</v>
      </c>
      <c r="E63" s="36" t="s">
        <v>5</v>
      </c>
      <c r="F63" s="35" t="s">
        <v>64</v>
      </c>
      <c r="G63" s="49" t="s">
        <v>50</v>
      </c>
      <c r="H63" s="41">
        <v>2371.1</v>
      </c>
      <c r="I63" s="41"/>
      <c r="J63" s="57">
        <v>2538.1999999999998</v>
      </c>
      <c r="K63" s="57"/>
    </row>
    <row r="64" spans="2:11" ht="17.25" customHeight="1" x14ac:dyDescent="0.25">
      <c r="B64" s="18"/>
      <c r="C64" s="3" t="s">
        <v>76</v>
      </c>
      <c r="D64" s="36" t="s">
        <v>77</v>
      </c>
      <c r="E64" s="56" t="s">
        <v>5</v>
      </c>
      <c r="F64" s="50"/>
      <c r="G64" s="18"/>
      <c r="H64" s="41">
        <f>H65</f>
        <v>170.6</v>
      </c>
      <c r="I64" s="16"/>
      <c r="J64" s="41">
        <f>J65</f>
        <v>170.6</v>
      </c>
      <c r="K64" s="19"/>
    </row>
    <row r="65" spans="2:11" ht="23.25" customHeight="1" x14ac:dyDescent="0.25">
      <c r="B65" s="26"/>
      <c r="C65" s="2" t="s">
        <v>40</v>
      </c>
      <c r="D65" s="36" t="s">
        <v>77</v>
      </c>
      <c r="E65" s="56" t="s">
        <v>5</v>
      </c>
      <c r="F65" s="51" t="s">
        <v>56</v>
      </c>
      <c r="G65" s="18"/>
      <c r="H65" s="44">
        <f>H66</f>
        <v>170.6</v>
      </c>
      <c r="I65" s="44"/>
      <c r="J65" s="44">
        <f>J66</f>
        <v>170.6</v>
      </c>
      <c r="K65" s="16"/>
    </row>
    <row r="66" spans="2:11" ht="37.5" customHeight="1" x14ac:dyDescent="0.25">
      <c r="B66" s="26"/>
      <c r="C66" s="3" t="s">
        <v>78</v>
      </c>
      <c r="D66" s="36" t="s">
        <v>77</v>
      </c>
      <c r="E66" s="56" t="s">
        <v>5</v>
      </c>
      <c r="F66" s="51" t="s">
        <v>79</v>
      </c>
      <c r="G66" s="18"/>
      <c r="H66" s="44">
        <f>H67</f>
        <v>170.6</v>
      </c>
      <c r="I66" s="44"/>
      <c r="J66" s="44">
        <f>J67</f>
        <v>170.6</v>
      </c>
      <c r="K66" s="16"/>
    </row>
    <row r="67" spans="2:11" ht="18" customHeight="1" x14ac:dyDescent="0.25">
      <c r="B67" s="26"/>
      <c r="C67" s="3" t="s">
        <v>80</v>
      </c>
      <c r="D67" s="36" t="s">
        <v>77</v>
      </c>
      <c r="E67" s="56" t="s">
        <v>5</v>
      </c>
      <c r="F67" s="51" t="s">
        <v>79</v>
      </c>
      <c r="G67" s="52" t="s">
        <v>81</v>
      </c>
      <c r="H67" s="45">
        <v>170.6</v>
      </c>
      <c r="I67" s="16"/>
      <c r="J67" s="45">
        <v>170.6</v>
      </c>
      <c r="K67" s="16"/>
    </row>
    <row r="68" spans="2:11" ht="19.5" customHeight="1" x14ac:dyDescent="0.25">
      <c r="B68" s="18"/>
      <c r="C68" s="7" t="s">
        <v>39</v>
      </c>
      <c r="D68" s="36" t="s">
        <v>19</v>
      </c>
      <c r="E68" s="56" t="s">
        <v>5</v>
      </c>
      <c r="F68" s="35"/>
      <c r="G68" s="49"/>
      <c r="H68" s="45">
        <f>H69</f>
        <v>40</v>
      </c>
      <c r="I68" s="45"/>
      <c r="J68" s="45">
        <f>J69</f>
        <v>40</v>
      </c>
      <c r="K68" s="45"/>
    </row>
    <row r="69" spans="2:11" ht="84.6" customHeight="1" x14ac:dyDescent="0.25">
      <c r="B69" s="18"/>
      <c r="C69" s="7" t="s">
        <v>92</v>
      </c>
      <c r="D69" s="36" t="s">
        <v>19</v>
      </c>
      <c r="E69" s="56" t="s">
        <v>5</v>
      </c>
      <c r="F69" s="35" t="s">
        <v>64</v>
      </c>
      <c r="G69" s="49"/>
      <c r="H69" s="45">
        <f>H70</f>
        <v>40</v>
      </c>
      <c r="I69" s="45"/>
      <c r="J69" s="45">
        <f>J70</f>
        <v>40</v>
      </c>
      <c r="K69" s="45"/>
    </row>
    <row r="70" spans="2:11" x14ac:dyDescent="0.25">
      <c r="B70" s="18"/>
      <c r="C70" s="3" t="s">
        <v>51</v>
      </c>
      <c r="D70" s="36" t="s">
        <v>19</v>
      </c>
      <c r="E70" s="36" t="s">
        <v>5</v>
      </c>
      <c r="F70" s="35" t="s">
        <v>64</v>
      </c>
      <c r="G70" s="49" t="s">
        <v>50</v>
      </c>
      <c r="H70" s="45">
        <v>40</v>
      </c>
      <c r="I70" s="16"/>
      <c r="J70" s="19">
        <v>40</v>
      </c>
      <c r="K70" s="19"/>
    </row>
    <row r="71" spans="2:11" ht="22.5" customHeight="1" x14ac:dyDescent="0.25">
      <c r="B71" s="18"/>
      <c r="C71" s="3" t="s">
        <v>36</v>
      </c>
      <c r="D71" s="36" t="s">
        <v>10</v>
      </c>
      <c r="E71" s="36" t="s">
        <v>11</v>
      </c>
      <c r="F71" s="53"/>
      <c r="G71" s="54"/>
      <c r="H71" s="45">
        <f>H72+H74+H76+H78</f>
        <v>473.9</v>
      </c>
      <c r="I71" s="45"/>
      <c r="J71" s="45">
        <f>J72+J74+J76+J78</f>
        <v>230.7</v>
      </c>
      <c r="K71" s="43"/>
    </row>
    <row r="72" spans="2:11" ht="71.45" customHeight="1" x14ac:dyDescent="0.25">
      <c r="B72" s="18"/>
      <c r="C72" s="3" t="s">
        <v>67</v>
      </c>
      <c r="D72" s="36" t="s">
        <v>10</v>
      </c>
      <c r="E72" s="36" t="s">
        <v>11</v>
      </c>
      <c r="F72" s="35" t="s">
        <v>68</v>
      </c>
      <c r="G72" s="38"/>
      <c r="H72" s="41">
        <f>H73</f>
        <v>329.5</v>
      </c>
      <c r="I72" s="41"/>
      <c r="J72" s="41">
        <f>J73</f>
        <v>95.3</v>
      </c>
      <c r="K72" s="16"/>
    </row>
    <row r="73" spans="2:11" ht="21" customHeight="1" x14ac:dyDescent="0.25">
      <c r="B73" s="18"/>
      <c r="C73" s="55" t="s">
        <v>37</v>
      </c>
      <c r="D73" s="36" t="s">
        <v>10</v>
      </c>
      <c r="E73" s="36" t="s">
        <v>11</v>
      </c>
      <c r="F73" s="35" t="s">
        <v>68</v>
      </c>
      <c r="G73" s="37" t="s">
        <v>38</v>
      </c>
      <c r="H73" s="41">
        <v>329.5</v>
      </c>
      <c r="I73" s="16"/>
      <c r="J73" s="41">
        <v>95.3</v>
      </c>
      <c r="K73" s="16"/>
    </row>
    <row r="74" spans="2:11" ht="66" x14ac:dyDescent="0.25">
      <c r="B74" s="18"/>
      <c r="C74" s="3" t="s">
        <v>72</v>
      </c>
      <c r="D74" s="36" t="s">
        <v>10</v>
      </c>
      <c r="E74" s="36" t="s">
        <v>11</v>
      </c>
      <c r="F74" s="35" t="s">
        <v>73</v>
      </c>
      <c r="G74" s="37"/>
      <c r="H74" s="16">
        <f>H75</f>
        <v>106.2</v>
      </c>
      <c r="I74" s="16"/>
      <c r="J74" s="16">
        <f>J75</f>
        <v>106.2</v>
      </c>
      <c r="K74" s="16"/>
    </row>
    <row r="75" spans="2:11" ht="30" customHeight="1" x14ac:dyDescent="0.25">
      <c r="B75" s="18"/>
      <c r="C75" s="55" t="s">
        <v>37</v>
      </c>
      <c r="D75" s="36" t="s">
        <v>10</v>
      </c>
      <c r="E75" s="36" t="s">
        <v>11</v>
      </c>
      <c r="F75" s="35" t="s">
        <v>73</v>
      </c>
      <c r="G75" s="37" t="s">
        <v>38</v>
      </c>
      <c r="H75" s="16">
        <v>106.2</v>
      </c>
      <c r="I75" s="16"/>
      <c r="J75" s="16">
        <v>106.2</v>
      </c>
      <c r="K75" s="16"/>
    </row>
    <row r="76" spans="2:11" ht="72" customHeight="1" x14ac:dyDescent="0.25">
      <c r="B76" s="18"/>
      <c r="C76" s="7" t="s">
        <v>90</v>
      </c>
      <c r="D76" s="36" t="s">
        <v>10</v>
      </c>
      <c r="E76" s="36" t="s">
        <v>11</v>
      </c>
      <c r="F76" s="35" t="s">
        <v>62</v>
      </c>
      <c r="G76" s="37"/>
      <c r="H76" s="41">
        <f>H77</f>
        <v>29.2</v>
      </c>
      <c r="I76" s="41"/>
      <c r="J76" s="41">
        <f>J77</f>
        <v>29.2</v>
      </c>
      <c r="K76" s="41"/>
    </row>
    <row r="77" spans="2:11" ht="22.5" customHeight="1" x14ac:dyDescent="0.25">
      <c r="B77" s="18"/>
      <c r="C77" s="55" t="s">
        <v>37</v>
      </c>
      <c r="D77" s="36" t="s">
        <v>10</v>
      </c>
      <c r="E77" s="36" t="s">
        <v>11</v>
      </c>
      <c r="F77" s="35" t="s">
        <v>62</v>
      </c>
      <c r="G77" s="37" t="s">
        <v>38</v>
      </c>
      <c r="H77" s="41">
        <v>29.2</v>
      </c>
      <c r="I77" s="41"/>
      <c r="J77" s="57">
        <v>29.2</v>
      </c>
      <c r="K77" s="43"/>
    </row>
    <row r="78" spans="2:11" ht="21" customHeight="1" x14ac:dyDescent="0.25">
      <c r="B78" s="18"/>
      <c r="C78" s="2" t="s">
        <v>40</v>
      </c>
      <c r="D78" s="36" t="s">
        <v>10</v>
      </c>
      <c r="E78" s="36" t="s">
        <v>11</v>
      </c>
      <c r="F78" s="35" t="s">
        <v>56</v>
      </c>
      <c r="G78" s="49"/>
      <c r="H78" s="41">
        <f>H79</f>
        <v>9</v>
      </c>
      <c r="I78" s="41"/>
      <c r="J78" s="41">
        <f>J79</f>
        <v>0</v>
      </c>
      <c r="K78" s="41"/>
    </row>
    <row r="79" spans="2:11" customFormat="1" ht="70.900000000000006" customHeight="1" x14ac:dyDescent="0.25">
      <c r="B79" s="40"/>
      <c r="C79" s="3" t="s">
        <v>42</v>
      </c>
      <c r="D79" s="36" t="s">
        <v>10</v>
      </c>
      <c r="E79" s="36" t="s">
        <v>11</v>
      </c>
      <c r="F79" s="35" t="s">
        <v>65</v>
      </c>
      <c r="G79" s="49"/>
      <c r="H79" s="46">
        <f>H80</f>
        <v>9</v>
      </c>
      <c r="I79" s="46"/>
      <c r="J79" s="46">
        <f>J80</f>
        <v>0</v>
      </c>
      <c r="K79" s="43"/>
    </row>
    <row r="80" spans="2:11" customFormat="1" ht="16.5" customHeight="1" x14ac:dyDescent="0.25">
      <c r="B80" s="40"/>
      <c r="C80" s="39" t="s">
        <v>37</v>
      </c>
      <c r="D80" s="36" t="s">
        <v>10</v>
      </c>
      <c r="E80" s="36" t="s">
        <v>11</v>
      </c>
      <c r="F80" s="35" t="s">
        <v>65</v>
      </c>
      <c r="G80" s="49" t="s">
        <v>38</v>
      </c>
      <c r="H80" s="46">
        <v>9</v>
      </c>
      <c r="I80" s="46"/>
      <c r="J80" s="46">
        <v>0</v>
      </c>
      <c r="K80" s="46"/>
    </row>
    <row r="81" spans="3:11" ht="18.75" customHeight="1" x14ac:dyDescent="0.25">
      <c r="C81" s="30" t="s">
        <v>45</v>
      </c>
      <c r="D81" s="21"/>
      <c r="E81" s="21"/>
      <c r="F81" s="22"/>
      <c r="G81" s="17"/>
      <c r="H81" s="14">
        <f>H8+H11+H20+H24+H34+H37+H41+H44+H49+H52+H55+H61+H64+H68+H71+H16</f>
        <v>9337.5</v>
      </c>
      <c r="I81" s="14">
        <f>I8+I11+I20+I24+I34+I37+I41+I44+I49+I52+I55+I61+I64+I68+I71</f>
        <v>55</v>
      </c>
      <c r="J81" s="14">
        <f>J8+J11+J20+J24+J34+J37+J41+J44+J49+J52+J55+J61+J64+J68+J71+J16</f>
        <v>9305.4</v>
      </c>
      <c r="K81" s="14">
        <f>K8+K11+K20+K24+K34+K37+K41+K44+K49+K52+K55+K61+K64+K68+K71</f>
        <v>55</v>
      </c>
    </row>
    <row r="82" spans="3:11" ht="20.25" customHeight="1" x14ac:dyDescent="0.25">
      <c r="C82" s="1" t="s">
        <v>46</v>
      </c>
      <c r="D82" s="21"/>
      <c r="E82" s="21"/>
      <c r="F82" s="22"/>
      <c r="G82" s="17"/>
      <c r="H82" s="23">
        <v>238.1</v>
      </c>
      <c r="J82" s="23">
        <v>486.9</v>
      </c>
    </row>
    <row r="83" spans="3:11" ht="23.25" customHeight="1" x14ac:dyDescent="0.25">
      <c r="C83" s="1" t="s">
        <v>47</v>
      </c>
      <c r="D83" s="21"/>
      <c r="E83" s="21"/>
      <c r="F83" s="22"/>
      <c r="G83" s="17"/>
      <c r="H83" s="14">
        <f>H81+H82</f>
        <v>9575.6</v>
      </c>
      <c r="I83" s="14">
        <f>I81+I82</f>
        <v>55</v>
      </c>
      <c r="J83" s="14">
        <f>J81+J82</f>
        <v>9792.2999999999993</v>
      </c>
      <c r="K83" s="14">
        <f>K81+K82</f>
        <v>55</v>
      </c>
    </row>
    <row r="84" spans="3:11" x14ac:dyDescent="0.25">
      <c r="C84" s="2"/>
      <c r="D84" s="18"/>
      <c r="E84" s="18"/>
      <c r="F84" s="22"/>
      <c r="G84" s="15"/>
      <c r="H84" s="24"/>
      <c r="J84" s="24"/>
    </row>
    <row r="85" spans="3:11" x14ac:dyDescent="0.25">
      <c r="C85" s="3"/>
      <c r="D85" s="18"/>
      <c r="E85" s="18"/>
      <c r="F85" s="22"/>
      <c r="G85" s="15"/>
      <c r="H85" s="23"/>
      <c r="J85" s="23"/>
    </row>
    <row r="86" spans="3:11" x14ac:dyDescent="0.25">
      <c r="C86" s="3"/>
      <c r="D86" s="18"/>
      <c r="E86" s="18"/>
      <c r="F86" s="22"/>
      <c r="G86" s="15"/>
      <c r="H86" s="24"/>
      <c r="J86" s="24"/>
    </row>
    <row r="87" spans="3:11" x14ac:dyDescent="0.25">
      <c r="C87" s="2"/>
      <c r="D87" s="18"/>
      <c r="E87" s="18"/>
      <c r="F87" s="20"/>
      <c r="G87" s="15"/>
      <c r="H87" s="23"/>
      <c r="J87" s="23"/>
    </row>
    <row r="88" spans="3:11" x14ac:dyDescent="0.25">
      <c r="C88" s="4"/>
      <c r="D88" s="18"/>
      <c r="E88" s="18"/>
      <c r="F88" s="20"/>
      <c r="G88" s="15"/>
      <c r="H88" s="23"/>
      <c r="J88" s="23"/>
    </row>
    <row r="89" spans="3:11" x14ac:dyDescent="0.25">
      <c r="C89" s="3"/>
      <c r="D89" s="18"/>
      <c r="E89" s="18"/>
      <c r="F89" s="20"/>
      <c r="G89" s="15"/>
      <c r="H89" s="23"/>
      <c r="J89" s="23"/>
    </row>
    <row r="90" spans="3:11" x14ac:dyDescent="0.25">
      <c r="C90" s="5"/>
      <c r="D90" s="21"/>
      <c r="E90" s="21"/>
      <c r="F90" s="25"/>
      <c r="G90" s="25"/>
      <c r="H90" s="23"/>
      <c r="J90" s="23"/>
    </row>
    <row r="91" spans="3:11" x14ac:dyDescent="0.25">
      <c r="C91" s="5"/>
      <c r="D91" s="21"/>
      <c r="E91" s="21"/>
      <c r="F91" s="25"/>
      <c r="G91" s="25"/>
      <c r="H91" s="23"/>
      <c r="J91" s="23"/>
    </row>
    <row r="92" spans="3:11" x14ac:dyDescent="0.25">
      <c r="C92" s="5"/>
      <c r="D92" s="21"/>
      <c r="E92" s="21"/>
      <c r="F92" s="25"/>
      <c r="G92" s="25"/>
      <c r="H92" s="23"/>
      <c r="J92" s="23"/>
    </row>
    <row r="93" spans="3:11" x14ac:dyDescent="0.25">
      <c r="C93" s="6"/>
      <c r="D93" s="18"/>
      <c r="E93" s="18"/>
      <c r="F93" s="26"/>
      <c r="G93" s="27"/>
      <c r="H93" s="23"/>
      <c r="J93" s="23"/>
    </row>
    <row r="94" spans="3:11" x14ac:dyDescent="0.25">
      <c r="C94" s="3"/>
      <c r="D94" s="18"/>
      <c r="E94" s="18"/>
      <c r="F94" s="20"/>
      <c r="G94" s="27"/>
      <c r="H94" s="23"/>
      <c r="J94" s="23"/>
    </row>
    <row r="95" spans="3:11" x14ac:dyDescent="0.25">
      <c r="C95" s="28"/>
      <c r="D95" s="18"/>
      <c r="E95" s="18"/>
      <c r="F95" s="20"/>
      <c r="G95" s="15"/>
      <c r="H95" s="29"/>
      <c r="J95" s="29"/>
    </row>
    <row r="96" spans="3:11" x14ac:dyDescent="0.25">
      <c r="C96" s="30"/>
      <c r="D96" s="31"/>
      <c r="E96" s="31"/>
      <c r="F96" s="32"/>
      <c r="G96" s="33"/>
      <c r="H96" s="34"/>
      <c r="J96" s="34"/>
    </row>
    <row r="97" spans="3:10" x14ac:dyDescent="0.25">
      <c r="C97" s="26"/>
      <c r="D97" s="26"/>
      <c r="E97" s="26"/>
      <c r="F97" s="26"/>
      <c r="G97" s="27"/>
      <c r="H97" s="26"/>
      <c r="J97" s="26"/>
    </row>
  </sheetData>
  <mergeCells count="13">
    <mergeCell ref="J5:J6"/>
    <mergeCell ref="K5:K6"/>
    <mergeCell ref="I5:I6"/>
    <mergeCell ref="I2:K2"/>
    <mergeCell ref="B4:B6"/>
    <mergeCell ref="C4:C6"/>
    <mergeCell ref="D4:D6"/>
    <mergeCell ref="E4:E6"/>
    <mergeCell ref="H5:H6"/>
    <mergeCell ref="F4:F6"/>
    <mergeCell ref="H4:K4"/>
    <mergeCell ref="B3:K3"/>
    <mergeCell ref="G4:G6"/>
  </mergeCells>
  <phoneticPr fontId="4" type="noConversion"/>
  <pageMargins left="0.39370078740157483" right="0.19685039370078741" top="0.59055118110236227" bottom="0.19685039370078741" header="0" footer="0.23622047244094491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А.В.</dc:creator>
  <cp:lastModifiedBy>Пользователь</cp:lastModifiedBy>
  <cp:revision>1</cp:revision>
  <cp:lastPrinted>2019-11-13T13:38:15Z</cp:lastPrinted>
  <dcterms:created xsi:type="dcterms:W3CDTF">2006-05-17T06:20:53Z</dcterms:created>
  <dcterms:modified xsi:type="dcterms:W3CDTF">2020-01-30T07:00:08Z</dcterms:modified>
</cp:coreProperties>
</file>