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внесение изменений в бюджет ноябрь\"/>
    </mc:Choice>
  </mc:AlternateContent>
  <xr:revisionPtr revIDLastSave="0" documentId="8_{2C2DB569-A2DF-444D-8007-FAF5DEDEAB42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1" l="1"/>
  <c r="H73" i="1"/>
  <c r="H40" i="1"/>
  <c r="H39" i="1" s="1"/>
  <c r="J51" i="1"/>
  <c r="J50" i="1" s="1"/>
  <c r="H51" i="1"/>
  <c r="H50" i="1"/>
  <c r="H68" i="1"/>
  <c r="H70" i="1"/>
  <c r="H67" i="1" s="1"/>
  <c r="H65" i="1"/>
  <c r="H64" i="1"/>
  <c r="J43" i="1"/>
  <c r="J42" i="1"/>
  <c r="H43" i="1"/>
  <c r="H42" i="1"/>
  <c r="J47" i="1"/>
  <c r="H92" i="1"/>
  <c r="J62" i="1"/>
  <c r="J61" i="1"/>
  <c r="H30" i="1"/>
  <c r="H29" i="1"/>
  <c r="H54" i="1"/>
  <c r="H96" i="1"/>
  <c r="H94" i="1"/>
  <c r="H90" i="1"/>
  <c r="H88" i="1"/>
  <c r="H27" i="1"/>
  <c r="H25" i="1"/>
  <c r="H24" i="1" s="1"/>
  <c r="H37" i="1"/>
  <c r="H36" i="1" s="1"/>
  <c r="H82" i="1"/>
  <c r="H81" i="1"/>
  <c r="H80" i="1"/>
  <c r="J33" i="1"/>
  <c r="J32" i="1"/>
  <c r="H33" i="1"/>
  <c r="H32" i="1"/>
  <c r="J78" i="1"/>
  <c r="J77" i="1"/>
  <c r="H78" i="1"/>
  <c r="H77" i="1"/>
  <c r="H56" i="1"/>
  <c r="H53" i="1"/>
  <c r="H18" i="1"/>
  <c r="H17" i="1"/>
  <c r="H16" i="1" s="1"/>
  <c r="J70" i="1"/>
  <c r="J67" i="1"/>
  <c r="H59" i="1"/>
  <c r="H58" i="1" s="1"/>
  <c r="H85" i="1"/>
  <c r="H84" i="1"/>
  <c r="H12" i="1"/>
  <c r="H11" i="1" s="1"/>
  <c r="H47" i="1"/>
  <c r="H46" i="1"/>
  <c r="H62" i="1"/>
  <c r="H61" i="1" s="1"/>
  <c r="H22" i="1"/>
  <c r="H21" i="1"/>
  <c r="H20" i="1"/>
  <c r="H9" i="1"/>
  <c r="H8" i="1"/>
  <c r="H99" i="1"/>
  <c r="H87" i="1"/>
  <c r="J46" i="1" l="1"/>
  <c r="J101" i="1" s="1"/>
  <c r="H101" i="1"/>
</calcChain>
</file>

<file path=xl/sharedStrings.xml><?xml version="1.0" encoding="utf-8"?>
<sst xmlns="http://schemas.openxmlformats.org/spreadsheetml/2006/main" count="402" uniqueCount="111">
  <si>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</si>
  <si>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</si>
  <si>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</si>
  <si>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</si>
  <si>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</si>
  <si>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</si>
  <si>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</si>
  <si>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</si>
  <si>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</si>
  <si>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</si>
  <si>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</si>
  <si>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</si>
  <si>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</si>
  <si>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</si>
  <si>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</si>
  <si>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</si>
  <si>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</si>
  <si>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</si>
  <si>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</si>
  <si>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</si>
  <si>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</si>
  <si>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</si>
  <si>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</si>
  <si>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</si>
  <si>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</si>
  <si>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</si>
  <si>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</si>
  <si>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</si>
  <si>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</si>
  <si>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</si>
  <si>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</si>
  <si>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</si>
  <si>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</si>
  <si>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</si>
  <si>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</si>
  <si>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</si>
  <si>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</si>
  <si>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</si>
  <si>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</si>
  <si>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</si>
  <si>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</si>
  <si>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</si>
  <si>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</si>
  <si>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</si>
  <si>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</si>
  <si>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</si>
  <si>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</si>
  <si>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</si>
  <si>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</si>
  <si>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</si>
  <si>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</si>
  <si>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</si>
  <si>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</si>
  <si>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</si>
  <si>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</si>
  <si>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</si>
  <si>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</si>
  <si>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</si>
  <si>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</si>
  <si>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</si>
  <si>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</si>
  <si>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</si>
  <si>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</si>
  <si>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</si>
  <si>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</si>
  <si>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</si>
  <si>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</si>
  <si>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</si>
  <si>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</si>
  <si>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</si>
  <si>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</si>
  <si>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</si>
  <si>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</si>
  <si>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</si>
  <si>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</si>
  <si>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</si>
  <si>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</si>
  <si>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</si>
  <si>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</si>
  <si>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</si>
  <si>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</si>
  <si>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</si>
  <si>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</si>
  <si>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Ведомственная структура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</si>
  <si>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</si>
  <si>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 –2024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</si>
  <si>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</si>
  <si>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</si>
  <si>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</si>
  <si>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</si>
  <si>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</si>
  <si>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</si>
  <si>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Отклонение (+/-)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</si>
  <si>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</si>
  <si>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</si>
  <si>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"Повышение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области" на 2017-2022 годы</t>
  </si>
  <si>
    <t>99 4 00 00000</t>
  </si>
  <si>
    <t>830</t>
  </si>
  <si>
    <t>Непрограммные направления расходов бюджета поселения в области дорожного хозяйства</t>
  </si>
  <si>
    <t>Бюджетные инвестиции</t>
  </si>
  <si>
    <t xml:space="preserve">49 0 00 00000 </t>
  </si>
  <si>
    <t>410</t>
  </si>
  <si>
    <t>Исполнение судебных актов</t>
  </si>
  <si>
    <t>-10,5</t>
  </si>
  <si>
    <t>0,1- взносы на кап.ремонт</t>
  </si>
  <si>
    <t>270,6- на кап.ремонт объектов жкх</t>
  </si>
  <si>
    <t>23,0 - на содержание ВУС</t>
  </si>
  <si>
    <t>512,6- на благоустройство</t>
  </si>
  <si>
    <t>28,7- на возмещение  судебных расходов</t>
  </si>
  <si>
    <t xml:space="preserve"> 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2019 год и на плановый период 2020 и 2021 годов"  </t>
  </si>
  <si>
    <t>5)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</si>
</sst>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174" fontId="3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7" fillId="0" borderId="0" xfId="0" applyNumberFormat="1" applyFont="1" applyFill="1" applyBorder="1" applyAlignment="1">
      <alignment vertical="top"/>
    </xf>
    <xf numFmtId="174" fontId="1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right" vertical="top" wrapText="1"/>
    </xf>
    <xf numFmtId="175" fontId="0" fillId="0" borderId="0" xfId="0" applyNumberFormat="1" applyFont="1" applyAlignment="1">
      <alignment horizontal="right" vertical="top" wrapText="1"/>
    </xf>
    <xf numFmtId="174" fontId="9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wrapText="1"/>
    </xf>
    <xf numFmtId="174" fontId="0" fillId="0" borderId="0" xfId="0" applyNumberFormat="1" applyFont="1" applyAlignment="1">
      <alignment horizontal="right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3"/>
  <sheetViews>
    <sheetView tabSelected="1" view="pageBreakPreview" zoomScale="75" zoomScaleNormal="82" zoomScaleSheetLayoutView="75" workbookViewId="0">
      <selection activeCell="B2" sqref="B2"/>
    </sheetView>
  </sheetViews>
  <sheetFormatPr defaultRowHeight="16.5" x14ac:dyDescent="0.25"/>
  <cols>
    <col min="1" max="1" width="1.25" customWidth="1"/>
    <col min="2" max="2" width="9.75" style="1" customWidth="1"/>
    <col min="3" max="3" width="64.375" style="1" customWidth="1"/>
    <col min="4" max="5" width="3.75" style="51" customWidth="1"/>
    <col min="6" max="6" width="17.25" style="1" customWidth="1"/>
    <col min="7" max="7" width="4.75" style="2" customWidth="1"/>
    <col min="8" max="8" width="13.5" style="1" customWidth="1"/>
    <col min="9" max="9" width="4.875" style="1" customWidth="1"/>
    <col min="10" max="10" width="14.875" style="1" customWidth="1"/>
    <col min="11" max="11" width="18.25" style="60" hidden="1" customWidth="1"/>
    <col min="14" max="14" width="12.25" customWidth="1"/>
  </cols>
  <sheetData>
    <row r="1" spans="2:11" x14ac:dyDescent="0.25">
      <c r="B1" s="1" t="s">
        <v>110</v>
      </c>
    </row>
    <row r="2" spans="2:11" ht="86.25" customHeight="1" x14ac:dyDescent="0.25">
      <c r="B2" s="45"/>
      <c r="F2" s="68" t="s">
        <v>109</v>
      </c>
      <c r="G2" s="68"/>
      <c r="H2" s="68"/>
      <c r="I2" s="68"/>
      <c r="J2" s="68"/>
      <c r="K2" s="68"/>
    </row>
    <row r="3" spans="2:11" s="3" customFormat="1" ht="24" customHeight="1" x14ac:dyDescent="0.2">
      <c r="B3" s="79" t="s">
        <v>83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s="3" customFormat="1" ht="18" customHeight="1" x14ac:dyDescent="0.2">
      <c r="B4" s="76" t="s">
        <v>0</v>
      </c>
      <c r="C4" s="80" t="s">
        <v>77</v>
      </c>
      <c r="D4" s="69" t="s">
        <v>1</v>
      </c>
      <c r="E4" s="69" t="s">
        <v>2</v>
      </c>
      <c r="F4" s="70" t="s">
        <v>3</v>
      </c>
      <c r="G4" s="71" t="s">
        <v>4</v>
      </c>
      <c r="H4" s="81" t="s">
        <v>70</v>
      </c>
      <c r="I4" s="82"/>
      <c r="J4" s="83"/>
      <c r="K4" s="84" t="s">
        <v>92</v>
      </c>
    </row>
    <row r="5" spans="2:11" s="3" customFormat="1" ht="14.25" customHeight="1" x14ac:dyDescent="0.2">
      <c r="B5" s="77"/>
      <c r="C5" s="80"/>
      <c r="D5" s="69"/>
      <c r="E5" s="69"/>
      <c r="F5" s="70"/>
      <c r="G5" s="70"/>
      <c r="H5" s="70" t="s">
        <v>20</v>
      </c>
      <c r="I5" s="72" t="s">
        <v>23</v>
      </c>
      <c r="J5" s="73"/>
      <c r="K5" s="85"/>
    </row>
    <row r="6" spans="2:11" s="3" customFormat="1" ht="92.25" customHeight="1" x14ac:dyDescent="0.2">
      <c r="B6" s="78"/>
      <c r="C6" s="80"/>
      <c r="D6" s="69"/>
      <c r="E6" s="69"/>
      <c r="F6" s="70"/>
      <c r="G6" s="70"/>
      <c r="H6" s="70"/>
      <c r="I6" s="74"/>
      <c r="J6" s="75"/>
      <c r="K6" s="86"/>
    </row>
    <row r="7" spans="2:11" ht="36.75" customHeight="1" x14ac:dyDescent="0.25">
      <c r="B7" s="15" t="s">
        <v>47</v>
      </c>
      <c r="C7" s="4" t="s">
        <v>53</v>
      </c>
      <c r="D7" s="52"/>
      <c r="E7" s="52"/>
      <c r="F7" s="14"/>
      <c r="G7" s="15"/>
      <c r="H7" s="16"/>
      <c r="I7" s="16"/>
      <c r="J7" s="16"/>
      <c r="K7" s="59"/>
    </row>
    <row r="8" spans="2:11" ht="35.25" customHeight="1" x14ac:dyDescent="0.25">
      <c r="B8" s="13"/>
      <c r="C8" s="6" t="s">
        <v>27</v>
      </c>
      <c r="D8" s="27" t="s">
        <v>5</v>
      </c>
      <c r="E8" s="27" t="s">
        <v>6</v>
      </c>
      <c r="F8" s="21"/>
      <c r="G8" s="22"/>
      <c r="H8" s="23">
        <f>H9</f>
        <v>515.79999999999995</v>
      </c>
      <c r="I8" s="23"/>
      <c r="J8" s="23"/>
      <c r="K8" s="59"/>
    </row>
    <row r="9" spans="2:11" ht="54.6" customHeight="1" x14ac:dyDescent="0.25">
      <c r="B9" s="13"/>
      <c r="C9" s="11" t="s">
        <v>76</v>
      </c>
      <c r="D9" s="27" t="s">
        <v>5</v>
      </c>
      <c r="E9" s="27" t="s">
        <v>6</v>
      </c>
      <c r="F9" s="21" t="s">
        <v>71</v>
      </c>
      <c r="G9" s="22"/>
      <c r="H9" s="23">
        <f>SUM(H10)</f>
        <v>515.79999999999995</v>
      </c>
      <c r="I9" s="23"/>
      <c r="J9" s="23"/>
      <c r="K9" s="61"/>
    </row>
    <row r="10" spans="2:11" ht="36.6" customHeight="1" x14ac:dyDescent="0.25">
      <c r="B10" s="13"/>
      <c r="C10" s="11" t="s">
        <v>32</v>
      </c>
      <c r="D10" s="27" t="s">
        <v>5</v>
      </c>
      <c r="E10" s="27" t="s">
        <v>6</v>
      </c>
      <c r="F10" s="21" t="s">
        <v>71</v>
      </c>
      <c r="G10" s="22" t="s">
        <v>31</v>
      </c>
      <c r="H10" s="24">
        <v>515.79999999999995</v>
      </c>
      <c r="I10" s="23"/>
      <c r="J10" s="23"/>
      <c r="K10" s="61"/>
    </row>
    <row r="11" spans="2:11" ht="51" customHeight="1" x14ac:dyDescent="0.25">
      <c r="B11" s="13"/>
      <c r="C11" s="6" t="s">
        <v>7</v>
      </c>
      <c r="D11" s="27" t="s">
        <v>5</v>
      </c>
      <c r="E11" s="27" t="s">
        <v>8</v>
      </c>
      <c r="F11" s="21"/>
      <c r="G11" s="22"/>
      <c r="H11" s="23">
        <f>H12</f>
        <v>1654.5</v>
      </c>
      <c r="I11" s="23"/>
      <c r="J11" s="23"/>
      <c r="K11" s="61"/>
    </row>
    <row r="12" spans="2:11" ht="56.25" customHeight="1" x14ac:dyDescent="0.25">
      <c r="B12" s="13"/>
      <c r="C12" s="11" t="s">
        <v>76</v>
      </c>
      <c r="D12" s="27" t="s">
        <v>5</v>
      </c>
      <c r="E12" s="27" t="s">
        <v>8</v>
      </c>
      <c r="F12" s="21" t="s">
        <v>71</v>
      </c>
      <c r="G12" s="22"/>
      <c r="H12" s="23">
        <f>H13+H14+H15</f>
        <v>1654.5</v>
      </c>
      <c r="I12" s="23"/>
      <c r="J12" s="23"/>
      <c r="K12" s="61"/>
    </row>
    <row r="13" spans="2:11" ht="40.15" customHeight="1" x14ac:dyDescent="0.25">
      <c r="B13" s="13"/>
      <c r="C13" s="11" t="s">
        <v>32</v>
      </c>
      <c r="D13" s="27" t="s">
        <v>5</v>
      </c>
      <c r="E13" s="27" t="s">
        <v>8</v>
      </c>
      <c r="F13" s="21" t="s">
        <v>71</v>
      </c>
      <c r="G13" s="22" t="s">
        <v>31</v>
      </c>
      <c r="H13" s="23">
        <v>1105.9000000000001</v>
      </c>
      <c r="I13" s="23"/>
      <c r="J13" s="23"/>
      <c r="K13" s="61"/>
    </row>
    <row r="14" spans="2:11" ht="36" customHeight="1" x14ac:dyDescent="0.25">
      <c r="B14" s="13"/>
      <c r="C14" s="11" t="s">
        <v>34</v>
      </c>
      <c r="D14" s="27" t="s">
        <v>5</v>
      </c>
      <c r="E14" s="27" t="s">
        <v>8</v>
      </c>
      <c r="F14" s="21" t="s">
        <v>71</v>
      </c>
      <c r="G14" s="22" t="s">
        <v>33</v>
      </c>
      <c r="H14" s="23">
        <v>541.29999999999995</v>
      </c>
      <c r="I14" s="23"/>
      <c r="J14" s="23"/>
      <c r="K14" s="61">
        <v>7.8</v>
      </c>
    </row>
    <row r="15" spans="2:11" ht="17.25" customHeight="1" x14ac:dyDescent="0.25">
      <c r="B15" s="13"/>
      <c r="C15" s="11" t="s">
        <v>35</v>
      </c>
      <c r="D15" s="27" t="s">
        <v>5</v>
      </c>
      <c r="E15" s="27" t="s">
        <v>8</v>
      </c>
      <c r="F15" s="21" t="s">
        <v>71</v>
      </c>
      <c r="G15" s="22" t="s">
        <v>36</v>
      </c>
      <c r="H15" s="23">
        <v>7.3</v>
      </c>
      <c r="I15" s="23"/>
      <c r="J15" s="23"/>
      <c r="K15" s="61">
        <v>-7.8</v>
      </c>
    </row>
    <row r="16" spans="2:11" ht="18.600000000000001" hidden="1" customHeight="1" x14ac:dyDescent="0.25">
      <c r="B16" s="13"/>
      <c r="C16" s="12" t="s">
        <v>30</v>
      </c>
      <c r="D16" s="50" t="s">
        <v>5</v>
      </c>
      <c r="E16" s="50" t="s">
        <v>25</v>
      </c>
      <c r="F16" s="21"/>
      <c r="G16" s="22"/>
      <c r="H16" s="23">
        <f>H17</f>
        <v>0</v>
      </c>
      <c r="I16" s="23"/>
      <c r="J16" s="23"/>
      <c r="K16" s="61"/>
    </row>
    <row r="17" spans="2:14" ht="18.600000000000001" hidden="1" customHeight="1" x14ac:dyDescent="0.25">
      <c r="B17" s="13"/>
      <c r="C17" s="6" t="s">
        <v>43</v>
      </c>
      <c r="D17" s="50" t="s">
        <v>5</v>
      </c>
      <c r="E17" s="50" t="s">
        <v>25</v>
      </c>
      <c r="F17" s="21" t="s">
        <v>54</v>
      </c>
      <c r="G17" s="22"/>
      <c r="H17" s="23">
        <f>H18</f>
        <v>0</v>
      </c>
      <c r="I17" s="23"/>
      <c r="J17" s="23"/>
      <c r="K17" s="61"/>
    </row>
    <row r="18" spans="2:14" ht="71.45" hidden="1" customHeight="1" x14ac:dyDescent="0.25">
      <c r="B18" s="13"/>
      <c r="C18" s="11" t="s">
        <v>44</v>
      </c>
      <c r="D18" s="50" t="s">
        <v>5</v>
      </c>
      <c r="E18" s="50" t="s">
        <v>25</v>
      </c>
      <c r="F18" s="21" t="s">
        <v>55</v>
      </c>
      <c r="G18" s="22"/>
      <c r="H18" s="23">
        <f>H19</f>
        <v>0</v>
      </c>
      <c r="I18" s="23"/>
      <c r="J18" s="23"/>
      <c r="K18" s="61"/>
    </row>
    <row r="19" spans="2:14" ht="37.15" hidden="1" customHeight="1" x14ac:dyDescent="0.25">
      <c r="B19" s="13"/>
      <c r="C19" s="11" t="s">
        <v>34</v>
      </c>
      <c r="D19" s="50" t="s">
        <v>5</v>
      </c>
      <c r="E19" s="50" t="s">
        <v>25</v>
      </c>
      <c r="F19" s="21" t="s">
        <v>55</v>
      </c>
      <c r="G19" s="22" t="s">
        <v>33</v>
      </c>
      <c r="H19" s="23"/>
      <c r="I19" s="23"/>
      <c r="J19" s="23"/>
      <c r="K19" s="61"/>
    </row>
    <row r="20" spans="2:14" ht="17.25" customHeight="1" x14ac:dyDescent="0.25">
      <c r="B20" s="13"/>
      <c r="C20" s="6" t="s">
        <v>17</v>
      </c>
      <c r="D20" s="27" t="s">
        <v>5</v>
      </c>
      <c r="E20" s="50">
        <v>11</v>
      </c>
      <c r="F20" s="21"/>
      <c r="G20" s="22"/>
      <c r="H20" s="23">
        <f>H21</f>
        <v>10</v>
      </c>
      <c r="I20" s="23"/>
      <c r="J20" s="23"/>
      <c r="K20" s="61"/>
    </row>
    <row r="21" spans="2:14" ht="17.25" customHeight="1" x14ac:dyDescent="0.25">
      <c r="B21" s="13"/>
      <c r="C21" s="6" t="s">
        <v>43</v>
      </c>
      <c r="D21" s="27" t="s">
        <v>5</v>
      </c>
      <c r="E21" s="50">
        <v>11</v>
      </c>
      <c r="F21" s="21" t="s">
        <v>54</v>
      </c>
      <c r="G21" s="22"/>
      <c r="H21" s="23">
        <f>H22</f>
        <v>10</v>
      </c>
      <c r="I21" s="23"/>
      <c r="J21" s="23"/>
      <c r="K21" s="61"/>
    </row>
    <row r="22" spans="2:14" ht="70.900000000000006" customHeight="1" x14ac:dyDescent="0.25">
      <c r="B22" s="13"/>
      <c r="C22" s="11" t="s">
        <v>44</v>
      </c>
      <c r="D22" s="27" t="s">
        <v>5</v>
      </c>
      <c r="E22" s="50">
        <v>11</v>
      </c>
      <c r="F22" s="21" t="s">
        <v>55</v>
      </c>
      <c r="G22" s="22"/>
      <c r="H22" s="23">
        <f>H23</f>
        <v>10</v>
      </c>
      <c r="I22" s="23"/>
      <c r="J22" s="23"/>
      <c r="K22" s="61"/>
    </row>
    <row r="23" spans="2:14" ht="17.25" customHeight="1" x14ac:dyDescent="0.25">
      <c r="B23" s="13"/>
      <c r="C23" s="11" t="s">
        <v>38</v>
      </c>
      <c r="D23" s="27" t="s">
        <v>5</v>
      </c>
      <c r="E23" s="50">
        <v>11</v>
      </c>
      <c r="F23" s="21" t="s">
        <v>55</v>
      </c>
      <c r="G23" s="22" t="s">
        <v>37</v>
      </c>
      <c r="H23" s="23">
        <v>10</v>
      </c>
      <c r="I23" s="23"/>
      <c r="J23" s="23"/>
      <c r="K23" s="61"/>
    </row>
    <row r="24" spans="2:14" ht="17.25" customHeight="1" x14ac:dyDescent="0.25">
      <c r="B24" s="13"/>
      <c r="C24" s="6" t="s">
        <v>10</v>
      </c>
      <c r="D24" s="27" t="s">
        <v>5</v>
      </c>
      <c r="E24" s="50">
        <v>13</v>
      </c>
      <c r="F24" s="21"/>
      <c r="G24" s="22"/>
      <c r="H24" s="23">
        <f>H25+H27+H29</f>
        <v>150.5</v>
      </c>
      <c r="I24" s="23"/>
      <c r="J24" s="23"/>
      <c r="K24" s="61"/>
    </row>
    <row r="25" spans="2:14" ht="70.5" customHeight="1" x14ac:dyDescent="0.25">
      <c r="B25" s="13"/>
      <c r="C25" s="11" t="s">
        <v>75</v>
      </c>
      <c r="D25" s="27" t="s">
        <v>5</v>
      </c>
      <c r="E25" s="50">
        <v>13</v>
      </c>
      <c r="F25" s="21" t="s">
        <v>72</v>
      </c>
      <c r="G25" s="22"/>
      <c r="H25" s="23">
        <f>H26</f>
        <v>110</v>
      </c>
      <c r="I25" s="23"/>
      <c r="J25" s="23"/>
      <c r="K25" s="61"/>
    </row>
    <row r="26" spans="2:14" ht="40.15" customHeight="1" x14ac:dyDescent="0.25">
      <c r="B26" s="13"/>
      <c r="C26" s="11" t="s">
        <v>34</v>
      </c>
      <c r="D26" s="27" t="s">
        <v>5</v>
      </c>
      <c r="E26" s="50">
        <v>13</v>
      </c>
      <c r="F26" s="21" t="s">
        <v>72</v>
      </c>
      <c r="G26" s="22" t="s">
        <v>33</v>
      </c>
      <c r="H26" s="23">
        <v>110</v>
      </c>
      <c r="I26" s="23"/>
      <c r="J26" s="23"/>
      <c r="K26" s="49"/>
      <c r="N26" s="48"/>
    </row>
    <row r="27" spans="2:14" ht="69.75" customHeight="1" x14ac:dyDescent="0.25">
      <c r="B27" s="13"/>
      <c r="C27" s="11" t="s">
        <v>74</v>
      </c>
      <c r="D27" s="27" t="s">
        <v>5</v>
      </c>
      <c r="E27" s="50">
        <v>13</v>
      </c>
      <c r="F27" s="21" t="s">
        <v>73</v>
      </c>
      <c r="G27" s="22"/>
      <c r="H27" s="23">
        <f>H28</f>
        <v>40.5</v>
      </c>
      <c r="I27" s="23"/>
      <c r="J27" s="23"/>
      <c r="K27" s="61"/>
    </row>
    <row r="28" spans="2:14" ht="39.75" customHeight="1" x14ac:dyDescent="0.25">
      <c r="B28" s="13"/>
      <c r="C28" s="11" t="s">
        <v>34</v>
      </c>
      <c r="D28" s="27" t="s">
        <v>5</v>
      </c>
      <c r="E28" s="50">
        <v>13</v>
      </c>
      <c r="F28" s="21" t="s">
        <v>73</v>
      </c>
      <c r="G28" s="22" t="s">
        <v>33</v>
      </c>
      <c r="H28" s="23">
        <v>40.5</v>
      </c>
      <c r="I28" s="23"/>
      <c r="J28" s="23"/>
      <c r="K28" s="62" t="s">
        <v>103</v>
      </c>
    </row>
    <row r="29" spans="2:14" ht="19.5" hidden="1" customHeight="1" x14ac:dyDescent="0.25">
      <c r="B29" s="13"/>
      <c r="C29" s="6" t="s">
        <v>43</v>
      </c>
      <c r="D29" s="27" t="s">
        <v>5</v>
      </c>
      <c r="E29" s="50">
        <v>13</v>
      </c>
      <c r="F29" s="21" t="s">
        <v>54</v>
      </c>
      <c r="G29" s="22"/>
      <c r="H29" s="23">
        <f>H30</f>
        <v>0</v>
      </c>
      <c r="I29" s="23"/>
      <c r="J29" s="23"/>
      <c r="K29" s="49"/>
    </row>
    <row r="30" spans="2:14" ht="69.75" hidden="1" customHeight="1" x14ac:dyDescent="0.25">
      <c r="B30" s="13"/>
      <c r="C30" s="11" t="s">
        <v>44</v>
      </c>
      <c r="D30" s="27" t="s">
        <v>5</v>
      </c>
      <c r="E30" s="50">
        <v>13</v>
      </c>
      <c r="F30" s="21" t="s">
        <v>55</v>
      </c>
      <c r="G30" s="22"/>
      <c r="H30" s="23">
        <f>H31</f>
        <v>0</v>
      </c>
      <c r="I30" s="23"/>
      <c r="J30" s="23"/>
      <c r="K30" s="49"/>
    </row>
    <row r="31" spans="2:14" ht="37.5" hidden="1" customHeight="1" x14ac:dyDescent="0.25">
      <c r="B31" s="13"/>
      <c r="C31" s="11" t="s">
        <v>34</v>
      </c>
      <c r="D31" s="27" t="s">
        <v>5</v>
      </c>
      <c r="E31" s="50">
        <v>13</v>
      </c>
      <c r="F31" s="21" t="s">
        <v>55</v>
      </c>
      <c r="G31" s="22" t="s">
        <v>33</v>
      </c>
      <c r="H31" s="23">
        <v>0</v>
      </c>
      <c r="I31" s="23"/>
      <c r="J31" s="23"/>
      <c r="K31" s="49"/>
    </row>
    <row r="32" spans="2:14" ht="19.149999999999999" customHeight="1" x14ac:dyDescent="0.25">
      <c r="B32" s="13"/>
      <c r="C32" s="11" t="s">
        <v>29</v>
      </c>
      <c r="D32" s="50" t="s">
        <v>6</v>
      </c>
      <c r="E32" s="50" t="s">
        <v>12</v>
      </c>
      <c r="F32" s="22"/>
      <c r="G32" s="22"/>
      <c r="H32" s="23">
        <f>H33</f>
        <v>224.1</v>
      </c>
      <c r="I32" s="23"/>
      <c r="J32" s="23">
        <f>J33</f>
        <v>224.1</v>
      </c>
      <c r="K32" s="49"/>
      <c r="L32" s="47"/>
    </row>
    <row r="33" spans="2:13" ht="53.25" customHeight="1" x14ac:dyDescent="0.25">
      <c r="B33" s="13"/>
      <c r="C33" s="11" t="s">
        <v>76</v>
      </c>
      <c r="D33" s="50" t="s">
        <v>6</v>
      </c>
      <c r="E33" s="50" t="s">
        <v>12</v>
      </c>
      <c r="F33" s="21" t="s">
        <v>71</v>
      </c>
      <c r="G33" s="22"/>
      <c r="H33" s="23">
        <f>H34+H35</f>
        <v>224.1</v>
      </c>
      <c r="I33" s="23"/>
      <c r="J33" s="23">
        <f>J34+J35</f>
        <v>224.1</v>
      </c>
      <c r="K33" s="49"/>
      <c r="L33" s="47"/>
    </row>
    <row r="34" spans="2:13" ht="40.5" customHeight="1" x14ac:dyDescent="0.25">
      <c r="B34" s="13"/>
      <c r="C34" s="11" t="s">
        <v>32</v>
      </c>
      <c r="D34" s="50" t="s">
        <v>6</v>
      </c>
      <c r="E34" s="50" t="s">
        <v>12</v>
      </c>
      <c r="F34" s="21" t="s">
        <v>71</v>
      </c>
      <c r="G34" s="22" t="s">
        <v>31</v>
      </c>
      <c r="H34" s="23">
        <v>201.1</v>
      </c>
      <c r="I34" s="23"/>
      <c r="J34" s="23">
        <v>201.1</v>
      </c>
      <c r="K34" s="63">
        <v>-23</v>
      </c>
      <c r="L34" s="47"/>
    </row>
    <row r="35" spans="2:13" ht="41.25" customHeight="1" x14ac:dyDescent="0.25">
      <c r="B35" s="13"/>
      <c r="C35" s="11" t="s">
        <v>34</v>
      </c>
      <c r="D35" s="50" t="s">
        <v>6</v>
      </c>
      <c r="E35" s="50" t="s">
        <v>12</v>
      </c>
      <c r="F35" s="21" t="s">
        <v>71</v>
      </c>
      <c r="G35" s="22" t="s">
        <v>33</v>
      </c>
      <c r="H35" s="23">
        <v>23</v>
      </c>
      <c r="I35" s="23"/>
      <c r="J35" s="23">
        <v>23</v>
      </c>
      <c r="K35" s="63" t="s">
        <v>106</v>
      </c>
      <c r="L35" s="47"/>
    </row>
    <row r="36" spans="2:13" ht="38.25" customHeight="1" x14ac:dyDescent="0.25">
      <c r="B36" s="28"/>
      <c r="C36" s="6" t="s">
        <v>26</v>
      </c>
      <c r="D36" s="27" t="s">
        <v>12</v>
      </c>
      <c r="E36" s="27" t="s">
        <v>18</v>
      </c>
      <c r="F36" s="21"/>
      <c r="G36" s="22"/>
      <c r="H36" s="23">
        <f>H37+H39</f>
        <v>70</v>
      </c>
      <c r="I36" s="29"/>
      <c r="J36" s="30"/>
      <c r="K36" s="49"/>
      <c r="L36" s="47"/>
    </row>
    <row r="37" spans="2:13" ht="87" customHeight="1" x14ac:dyDescent="0.25">
      <c r="B37" s="28"/>
      <c r="C37" s="11" t="s">
        <v>84</v>
      </c>
      <c r="D37" s="27" t="s">
        <v>12</v>
      </c>
      <c r="E37" s="27" t="s">
        <v>18</v>
      </c>
      <c r="F37" s="21" t="s">
        <v>56</v>
      </c>
      <c r="G37" s="22"/>
      <c r="H37" s="23">
        <f>H38</f>
        <v>20</v>
      </c>
      <c r="I37" s="29"/>
      <c r="J37" s="30"/>
      <c r="K37" s="49"/>
      <c r="L37" s="47"/>
    </row>
    <row r="38" spans="2:13" ht="39.75" customHeight="1" x14ac:dyDescent="0.25">
      <c r="B38" s="28"/>
      <c r="C38" s="11" t="s">
        <v>34</v>
      </c>
      <c r="D38" s="27" t="s">
        <v>12</v>
      </c>
      <c r="E38" s="27" t="s">
        <v>18</v>
      </c>
      <c r="F38" s="21" t="s">
        <v>56</v>
      </c>
      <c r="G38" s="22" t="s">
        <v>33</v>
      </c>
      <c r="H38" s="23">
        <v>20</v>
      </c>
      <c r="I38" s="29"/>
      <c r="J38" s="30"/>
      <c r="K38" s="63">
        <v>-5</v>
      </c>
    </row>
    <row r="39" spans="2:13" ht="25.5" customHeight="1" x14ac:dyDescent="0.25">
      <c r="B39" s="28"/>
      <c r="C39" s="6" t="s">
        <v>43</v>
      </c>
      <c r="D39" s="27" t="s">
        <v>12</v>
      </c>
      <c r="E39" s="27" t="s">
        <v>18</v>
      </c>
      <c r="F39" s="21" t="s">
        <v>54</v>
      </c>
      <c r="G39" s="22"/>
      <c r="H39" s="23">
        <f>H40</f>
        <v>50</v>
      </c>
      <c r="I39" s="29"/>
      <c r="J39" s="30"/>
      <c r="K39" s="49"/>
    </row>
    <row r="40" spans="2:13" ht="71.25" customHeight="1" x14ac:dyDescent="0.25">
      <c r="B40" s="28"/>
      <c r="C40" s="11" t="s">
        <v>44</v>
      </c>
      <c r="D40" s="27" t="s">
        <v>12</v>
      </c>
      <c r="E40" s="27" t="s">
        <v>18</v>
      </c>
      <c r="F40" s="21" t="s">
        <v>55</v>
      </c>
      <c r="G40" s="22"/>
      <c r="H40" s="23">
        <f>H41</f>
        <v>50</v>
      </c>
      <c r="I40" s="29"/>
      <c r="J40" s="30"/>
      <c r="K40" s="49"/>
    </row>
    <row r="41" spans="2:13" ht="25.5" customHeight="1" x14ac:dyDescent="0.25">
      <c r="B41" s="28"/>
      <c r="C41" s="11" t="s">
        <v>35</v>
      </c>
      <c r="D41" s="27" t="s">
        <v>12</v>
      </c>
      <c r="E41" s="27" t="s">
        <v>18</v>
      </c>
      <c r="F41" s="21" t="s">
        <v>55</v>
      </c>
      <c r="G41" s="22" t="s">
        <v>36</v>
      </c>
      <c r="H41" s="23">
        <v>50</v>
      </c>
      <c r="I41" s="29"/>
      <c r="J41" s="30"/>
      <c r="K41" s="63"/>
    </row>
    <row r="42" spans="2:13" ht="20.25" customHeight="1" x14ac:dyDescent="0.25">
      <c r="B42" s="28"/>
      <c r="C42" s="11" t="s">
        <v>21</v>
      </c>
      <c r="D42" s="50" t="s">
        <v>8</v>
      </c>
      <c r="E42" s="50" t="s">
        <v>13</v>
      </c>
      <c r="F42" s="22"/>
      <c r="G42" s="22"/>
      <c r="H42" s="23">
        <f>H43</f>
        <v>59</v>
      </c>
      <c r="I42" s="29"/>
      <c r="J42" s="23">
        <f>J43</f>
        <v>59</v>
      </c>
      <c r="K42" s="49"/>
      <c r="L42" s="47"/>
    </row>
    <row r="43" spans="2:13" ht="54.6" customHeight="1" x14ac:dyDescent="0.25">
      <c r="B43" s="28"/>
      <c r="C43" s="11" t="s">
        <v>85</v>
      </c>
      <c r="D43" s="50" t="s">
        <v>22</v>
      </c>
      <c r="E43" s="50" t="s">
        <v>13</v>
      </c>
      <c r="F43" s="21" t="s">
        <v>57</v>
      </c>
      <c r="G43" s="22"/>
      <c r="H43" s="23">
        <f>H45+H44</f>
        <v>59</v>
      </c>
      <c r="I43" s="23"/>
      <c r="J43" s="23">
        <f>J45+J44</f>
        <v>59</v>
      </c>
      <c r="K43" s="49"/>
      <c r="L43" s="47"/>
    </row>
    <row r="44" spans="2:13" ht="36.75" customHeight="1" x14ac:dyDescent="0.25">
      <c r="B44" s="28"/>
      <c r="C44" s="11" t="s">
        <v>34</v>
      </c>
      <c r="D44" s="50" t="s">
        <v>22</v>
      </c>
      <c r="E44" s="50" t="s">
        <v>13</v>
      </c>
      <c r="F44" s="21" t="s">
        <v>57</v>
      </c>
      <c r="G44" s="22" t="s">
        <v>33</v>
      </c>
      <c r="H44" s="23">
        <v>55</v>
      </c>
      <c r="I44" s="29"/>
      <c r="J44" s="23">
        <v>55</v>
      </c>
      <c r="K44" s="49"/>
      <c r="L44" s="47"/>
    </row>
    <row r="45" spans="2:13" ht="52.5" customHeight="1" x14ac:dyDescent="0.25">
      <c r="B45" s="28"/>
      <c r="C45" s="11" t="s">
        <v>48</v>
      </c>
      <c r="D45" s="50" t="s">
        <v>8</v>
      </c>
      <c r="E45" s="50" t="s">
        <v>13</v>
      </c>
      <c r="F45" s="21" t="s">
        <v>57</v>
      </c>
      <c r="G45" s="22" t="s">
        <v>39</v>
      </c>
      <c r="H45" s="23">
        <v>4</v>
      </c>
      <c r="I45" s="29"/>
      <c r="J45" s="23">
        <v>4</v>
      </c>
      <c r="K45" s="63">
        <v>-127</v>
      </c>
      <c r="L45" s="47"/>
    </row>
    <row r="46" spans="2:13" ht="19.5" customHeight="1" x14ac:dyDescent="0.25">
      <c r="B46" s="13"/>
      <c r="C46" s="11" t="s">
        <v>45</v>
      </c>
      <c r="D46" s="50" t="s">
        <v>8</v>
      </c>
      <c r="E46" s="50" t="s">
        <v>18</v>
      </c>
      <c r="F46" s="22"/>
      <c r="G46" s="22"/>
      <c r="H46" s="23">
        <f>H47+H50</f>
        <v>3830.9</v>
      </c>
      <c r="I46" s="23"/>
      <c r="J46" s="23">
        <f>J47+J50</f>
        <v>1444.8</v>
      </c>
      <c r="K46" s="49"/>
      <c r="L46" s="47"/>
    </row>
    <row r="47" spans="2:13" ht="54" customHeight="1" x14ac:dyDescent="0.25">
      <c r="B47" s="13"/>
      <c r="C47" s="11" t="s">
        <v>86</v>
      </c>
      <c r="D47" s="50" t="s">
        <v>8</v>
      </c>
      <c r="E47" s="50" t="s">
        <v>18</v>
      </c>
      <c r="F47" s="21" t="s">
        <v>58</v>
      </c>
      <c r="G47" s="22"/>
      <c r="H47" s="23">
        <f>H48</f>
        <v>3791.9</v>
      </c>
      <c r="I47" s="23"/>
      <c r="J47" s="23">
        <f>J48</f>
        <v>1405.8</v>
      </c>
      <c r="K47" s="49"/>
      <c r="L47" s="47"/>
    </row>
    <row r="48" spans="2:13" ht="40.5" customHeight="1" x14ac:dyDescent="0.25">
      <c r="B48" s="13"/>
      <c r="C48" s="11" t="s">
        <v>34</v>
      </c>
      <c r="D48" s="50" t="s">
        <v>8</v>
      </c>
      <c r="E48" s="50" t="s">
        <v>18</v>
      </c>
      <c r="F48" s="21" t="s">
        <v>58</v>
      </c>
      <c r="G48" s="22" t="s">
        <v>33</v>
      </c>
      <c r="H48" s="23">
        <v>3791.9</v>
      </c>
      <c r="I48" s="23"/>
      <c r="J48" s="23">
        <v>1405.8</v>
      </c>
      <c r="K48" s="63">
        <v>-230</v>
      </c>
      <c r="M48" s="23"/>
    </row>
    <row r="49" spans="2:13" ht="20.25" hidden="1" customHeight="1" x14ac:dyDescent="0.25">
      <c r="B49" s="13"/>
      <c r="C49" s="11" t="s">
        <v>99</v>
      </c>
      <c r="D49" s="50" t="s">
        <v>8</v>
      </c>
      <c r="E49" s="50" t="s">
        <v>18</v>
      </c>
      <c r="F49" s="21" t="s">
        <v>100</v>
      </c>
      <c r="G49" s="22" t="s">
        <v>101</v>
      </c>
      <c r="H49" s="23">
        <v>0</v>
      </c>
      <c r="I49" s="23"/>
      <c r="J49" s="23"/>
      <c r="K49" s="63"/>
    </row>
    <row r="50" spans="2:13" ht="23.25" customHeight="1" x14ac:dyDescent="0.25">
      <c r="B50" s="13"/>
      <c r="C50" s="6" t="s">
        <v>43</v>
      </c>
      <c r="D50" s="50" t="s">
        <v>8</v>
      </c>
      <c r="E50" s="50" t="s">
        <v>18</v>
      </c>
      <c r="F50" s="27" t="s">
        <v>54</v>
      </c>
      <c r="G50" s="22"/>
      <c r="H50" s="23">
        <f>H51</f>
        <v>39</v>
      </c>
      <c r="I50" s="23"/>
      <c r="J50" s="23">
        <f>J51</f>
        <v>39</v>
      </c>
      <c r="K50" s="49"/>
    </row>
    <row r="51" spans="2:13" ht="38.25" customHeight="1" x14ac:dyDescent="0.25">
      <c r="B51" s="13"/>
      <c r="C51" s="11" t="s">
        <v>98</v>
      </c>
      <c r="D51" s="50" t="s">
        <v>8</v>
      </c>
      <c r="E51" s="50" t="s">
        <v>18</v>
      </c>
      <c r="F51" s="27" t="s">
        <v>96</v>
      </c>
      <c r="G51" s="22"/>
      <c r="H51" s="23">
        <f>H52</f>
        <v>39</v>
      </c>
      <c r="I51" s="23"/>
      <c r="J51" s="23">
        <f>J52</f>
        <v>39</v>
      </c>
      <c r="K51" s="49"/>
    </row>
    <row r="52" spans="2:13" ht="24.75" customHeight="1" x14ac:dyDescent="0.25">
      <c r="B52" s="13"/>
      <c r="C52" s="11" t="s">
        <v>102</v>
      </c>
      <c r="D52" s="50" t="s">
        <v>8</v>
      </c>
      <c r="E52" s="50" t="s">
        <v>18</v>
      </c>
      <c r="F52" s="27" t="s">
        <v>96</v>
      </c>
      <c r="G52" s="22" t="s">
        <v>97</v>
      </c>
      <c r="H52" s="23">
        <v>39</v>
      </c>
      <c r="I52" s="23"/>
      <c r="J52" s="23">
        <v>39</v>
      </c>
      <c r="K52" s="49"/>
    </row>
    <row r="53" spans="2:13" ht="21.75" customHeight="1" x14ac:dyDescent="0.25">
      <c r="B53" s="13"/>
      <c r="C53" s="11" t="s">
        <v>50</v>
      </c>
      <c r="D53" s="50" t="s">
        <v>8</v>
      </c>
      <c r="E53" s="50" t="s">
        <v>49</v>
      </c>
      <c r="F53" s="21"/>
      <c r="G53" s="22"/>
      <c r="H53" s="23">
        <f>H56+H54</f>
        <v>107.6</v>
      </c>
      <c r="I53" s="23"/>
      <c r="J53" s="23"/>
      <c r="K53" s="49"/>
      <c r="L53" s="47"/>
    </row>
    <row r="54" spans="2:13" ht="88.5" customHeight="1" x14ac:dyDescent="0.25">
      <c r="B54" s="13"/>
      <c r="C54" s="11" t="s">
        <v>79</v>
      </c>
      <c r="D54" s="50" t="s">
        <v>8</v>
      </c>
      <c r="E54" s="50" t="s">
        <v>49</v>
      </c>
      <c r="F54" s="21" t="s">
        <v>80</v>
      </c>
      <c r="G54" s="22"/>
      <c r="H54" s="23">
        <f>H55</f>
        <v>107.6</v>
      </c>
      <c r="I54" s="23"/>
      <c r="J54" s="23"/>
      <c r="K54" s="49"/>
      <c r="L54" s="47"/>
    </row>
    <row r="55" spans="2:13" ht="39" customHeight="1" x14ac:dyDescent="0.25">
      <c r="B55" s="13"/>
      <c r="C55" s="11" t="s">
        <v>34</v>
      </c>
      <c r="D55" s="50" t="s">
        <v>8</v>
      </c>
      <c r="E55" s="50" t="s">
        <v>49</v>
      </c>
      <c r="F55" s="21" t="s">
        <v>80</v>
      </c>
      <c r="G55" s="22" t="s">
        <v>33</v>
      </c>
      <c r="H55" s="23">
        <v>107.6</v>
      </c>
      <c r="I55" s="23"/>
      <c r="J55" s="23"/>
      <c r="K55" s="49"/>
      <c r="L55" s="47"/>
    </row>
    <row r="56" spans="2:13" ht="67.5" hidden="1" customHeight="1" x14ac:dyDescent="0.25">
      <c r="B56" s="13"/>
      <c r="C56" s="11" t="s">
        <v>90</v>
      </c>
      <c r="D56" s="50" t="s">
        <v>8</v>
      </c>
      <c r="E56" s="50" t="s">
        <v>49</v>
      </c>
      <c r="F56" s="21" t="s">
        <v>59</v>
      </c>
      <c r="G56" s="22"/>
      <c r="H56" s="23">
        <f>H57</f>
        <v>0</v>
      </c>
      <c r="I56" s="23"/>
      <c r="J56" s="23"/>
      <c r="K56" s="49"/>
      <c r="L56" s="47"/>
    </row>
    <row r="57" spans="2:13" ht="39.75" hidden="1" customHeight="1" x14ac:dyDescent="0.25">
      <c r="B57" s="13"/>
      <c r="C57" s="11" t="s">
        <v>34</v>
      </c>
      <c r="D57" s="50" t="s">
        <v>8</v>
      </c>
      <c r="E57" s="50" t="s">
        <v>49</v>
      </c>
      <c r="F57" s="21" t="s">
        <v>59</v>
      </c>
      <c r="G57" s="22" t="s">
        <v>33</v>
      </c>
      <c r="H57" s="23">
        <v>0</v>
      </c>
      <c r="I57" s="23"/>
      <c r="J57" s="23"/>
      <c r="K57" s="63">
        <v>-2</v>
      </c>
      <c r="L57" s="47"/>
    </row>
    <row r="58" spans="2:13" ht="18" customHeight="1" x14ac:dyDescent="0.25">
      <c r="B58" s="28"/>
      <c r="C58" s="11" t="s">
        <v>24</v>
      </c>
      <c r="D58" s="50" t="s">
        <v>13</v>
      </c>
      <c r="E58" s="50" t="s">
        <v>5</v>
      </c>
      <c r="F58" s="22"/>
      <c r="G58" s="22"/>
      <c r="H58" s="23">
        <f>H59</f>
        <v>192.1</v>
      </c>
      <c r="I58" s="23"/>
      <c r="J58" s="23"/>
      <c r="K58" s="49"/>
      <c r="L58" s="47"/>
    </row>
    <row r="59" spans="2:13" ht="58.15" customHeight="1" x14ac:dyDescent="0.25">
      <c r="B59" s="28"/>
      <c r="C59" s="12" t="s">
        <v>87</v>
      </c>
      <c r="D59" s="50" t="s">
        <v>13</v>
      </c>
      <c r="E59" s="50" t="s">
        <v>5</v>
      </c>
      <c r="F59" s="21" t="s">
        <v>60</v>
      </c>
      <c r="G59" s="22"/>
      <c r="H59" s="23">
        <f>H60</f>
        <v>192.1</v>
      </c>
      <c r="I59" s="29"/>
      <c r="J59" s="30"/>
      <c r="K59" s="49"/>
      <c r="L59" s="47"/>
    </row>
    <row r="60" spans="2:13" ht="36" customHeight="1" x14ac:dyDescent="0.25">
      <c r="B60" s="28"/>
      <c r="C60" s="11" t="s">
        <v>34</v>
      </c>
      <c r="D60" s="50" t="s">
        <v>13</v>
      </c>
      <c r="E60" s="50" t="s">
        <v>5</v>
      </c>
      <c r="F60" s="21" t="s">
        <v>60</v>
      </c>
      <c r="G60" s="22" t="s">
        <v>33</v>
      </c>
      <c r="H60" s="23">
        <v>192.1</v>
      </c>
      <c r="I60" s="29"/>
      <c r="J60" s="30"/>
      <c r="K60" s="49" t="s">
        <v>104</v>
      </c>
      <c r="L60" s="46"/>
    </row>
    <row r="61" spans="2:13" ht="19.5" customHeight="1" x14ac:dyDescent="0.25">
      <c r="B61" s="13"/>
      <c r="C61" s="11" t="s">
        <v>19</v>
      </c>
      <c r="D61" s="50" t="s">
        <v>13</v>
      </c>
      <c r="E61" s="50" t="s">
        <v>6</v>
      </c>
      <c r="F61" s="18"/>
      <c r="G61" s="22"/>
      <c r="H61" s="23">
        <f>H62+H64</f>
        <v>990.7</v>
      </c>
      <c r="I61" s="23"/>
      <c r="J61" s="23">
        <f>J62</f>
        <v>120.5</v>
      </c>
      <c r="K61" s="49"/>
      <c r="L61" s="47"/>
    </row>
    <row r="62" spans="2:13" ht="51" customHeight="1" x14ac:dyDescent="0.25">
      <c r="B62" s="13"/>
      <c r="C62" s="12" t="s">
        <v>87</v>
      </c>
      <c r="D62" s="50" t="s">
        <v>13</v>
      </c>
      <c r="E62" s="50" t="s">
        <v>6</v>
      </c>
      <c r="F62" s="21" t="s">
        <v>60</v>
      </c>
      <c r="G62" s="22"/>
      <c r="H62" s="23">
        <f>H63</f>
        <v>790.7</v>
      </c>
      <c r="I62" s="23"/>
      <c r="J62" s="23">
        <f>J63</f>
        <v>120.5</v>
      </c>
      <c r="K62" s="49"/>
      <c r="L62" s="47"/>
    </row>
    <row r="63" spans="2:13" ht="39.75" customHeight="1" x14ac:dyDescent="0.25">
      <c r="B63" s="13"/>
      <c r="C63" s="11" t="s">
        <v>34</v>
      </c>
      <c r="D63" s="50" t="s">
        <v>13</v>
      </c>
      <c r="E63" s="50" t="s">
        <v>6</v>
      </c>
      <c r="F63" s="21" t="s">
        <v>60</v>
      </c>
      <c r="G63" s="22" t="s">
        <v>33</v>
      </c>
      <c r="H63" s="23">
        <v>790.7</v>
      </c>
      <c r="I63" s="23"/>
      <c r="J63" s="23">
        <v>120.5</v>
      </c>
      <c r="K63" s="49" t="s">
        <v>105</v>
      </c>
      <c r="L63" s="47"/>
      <c r="M63" s="23"/>
    </row>
    <row r="64" spans="2:13" ht="20.25" customHeight="1" x14ac:dyDescent="0.25">
      <c r="B64" s="13"/>
      <c r="C64" s="6" t="s">
        <v>43</v>
      </c>
      <c r="D64" s="50" t="s">
        <v>13</v>
      </c>
      <c r="E64" s="50" t="s">
        <v>6</v>
      </c>
      <c r="F64" s="27" t="s">
        <v>54</v>
      </c>
      <c r="G64" s="22"/>
      <c r="H64" s="23">
        <f>H65</f>
        <v>200</v>
      </c>
      <c r="I64" s="23"/>
      <c r="J64" s="23"/>
      <c r="K64" s="49"/>
      <c r="L64" s="47"/>
    </row>
    <row r="65" spans="2:13" ht="35.25" customHeight="1" x14ac:dyDescent="0.25">
      <c r="B65" s="13"/>
      <c r="C65" s="11" t="s">
        <v>93</v>
      </c>
      <c r="D65" s="50" t="s">
        <v>13</v>
      </c>
      <c r="E65" s="50" t="s">
        <v>6</v>
      </c>
      <c r="F65" s="27" t="s">
        <v>94</v>
      </c>
      <c r="G65" s="22"/>
      <c r="H65" s="23">
        <f>H66</f>
        <v>200</v>
      </c>
      <c r="I65" s="23"/>
      <c r="J65" s="23"/>
      <c r="K65" s="49"/>
      <c r="L65" s="47"/>
    </row>
    <row r="66" spans="2:13" ht="21.75" customHeight="1" x14ac:dyDescent="0.25">
      <c r="B66" s="13"/>
      <c r="C66" s="11" t="s">
        <v>35</v>
      </c>
      <c r="D66" s="50" t="s">
        <v>13</v>
      </c>
      <c r="E66" s="50" t="s">
        <v>6</v>
      </c>
      <c r="F66" s="27" t="s">
        <v>94</v>
      </c>
      <c r="G66" s="22" t="s">
        <v>36</v>
      </c>
      <c r="H66" s="23">
        <v>200</v>
      </c>
      <c r="I66" s="23"/>
      <c r="J66" s="23"/>
      <c r="K66" s="49"/>
      <c r="L66" s="47"/>
    </row>
    <row r="67" spans="2:13" ht="20.25" customHeight="1" x14ac:dyDescent="0.25">
      <c r="B67" s="13"/>
      <c r="C67" s="11" t="s">
        <v>14</v>
      </c>
      <c r="D67" s="53" t="s">
        <v>13</v>
      </c>
      <c r="E67" s="53" t="s">
        <v>12</v>
      </c>
      <c r="F67" s="21"/>
      <c r="G67" s="22"/>
      <c r="H67" s="23">
        <f>H70+H73+H68</f>
        <v>2578.2000000000003</v>
      </c>
      <c r="I67" s="23"/>
      <c r="J67" s="23">
        <f>J70</f>
        <v>1232.5999999999999</v>
      </c>
      <c r="K67" s="49"/>
      <c r="L67" s="47"/>
    </row>
    <row r="68" spans="2:13" ht="75" customHeight="1" x14ac:dyDescent="0.25">
      <c r="B68" s="13"/>
      <c r="C68" s="11" t="s">
        <v>95</v>
      </c>
      <c r="D68" s="32" t="s">
        <v>13</v>
      </c>
      <c r="E68" s="32" t="s">
        <v>12</v>
      </c>
      <c r="F68" s="21" t="s">
        <v>73</v>
      </c>
      <c r="G68" s="22"/>
      <c r="H68" s="23">
        <f>H69</f>
        <v>70</v>
      </c>
      <c r="I68" s="23"/>
      <c r="J68" s="23"/>
      <c r="K68" s="49"/>
      <c r="L68" s="47"/>
    </row>
    <row r="69" spans="2:13" ht="36.75" customHeight="1" x14ac:dyDescent="0.25">
      <c r="B69" s="13"/>
      <c r="C69" s="11" t="s">
        <v>34</v>
      </c>
      <c r="D69" s="32" t="s">
        <v>13</v>
      </c>
      <c r="E69" s="32" t="s">
        <v>12</v>
      </c>
      <c r="F69" s="21" t="s">
        <v>73</v>
      </c>
      <c r="G69" s="22" t="s">
        <v>33</v>
      </c>
      <c r="H69" s="23">
        <v>70</v>
      </c>
      <c r="I69" s="23"/>
      <c r="J69" s="23"/>
      <c r="K69" s="49"/>
      <c r="L69" s="47"/>
    </row>
    <row r="70" spans="2:13" ht="54.6" customHeight="1" x14ac:dyDescent="0.25">
      <c r="B70" s="13"/>
      <c r="C70" s="12" t="s">
        <v>88</v>
      </c>
      <c r="D70" s="53" t="s">
        <v>13</v>
      </c>
      <c r="E70" s="53" t="s">
        <v>12</v>
      </c>
      <c r="F70" s="21" t="s">
        <v>61</v>
      </c>
      <c r="G70" s="22"/>
      <c r="H70" s="23">
        <f>H71+H72</f>
        <v>2429.4</v>
      </c>
      <c r="I70" s="23"/>
      <c r="J70" s="23">
        <f>SUM(J71)</f>
        <v>1232.5999999999999</v>
      </c>
      <c r="K70" s="49"/>
      <c r="L70" s="47"/>
    </row>
    <row r="71" spans="2:13" ht="39.75" customHeight="1" x14ac:dyDescent="0.25">
      <c r="B71" s="13"/>
      <c r="C71" s="11" t="s">
        <v>34</v>
      </c>
      <c r="D71" s="53" t="s">
        <v>13</v>
      </c>
      <c r="E71" s="53" t="s">
        <v>12</v>
      </c>
      <c r="F71" s="21" t="s">
        <v>61</v>
      </c>
      <c r="G71" s="22" t="s">
        <v>33</v>
      </c>
      <c r="H71" s="23">
        <v>2428.4</v>
      </c>
      <c r="I71" s="23"/>
      <c r="J71" s="23">
        <v>1232.5999999999999</v>
      </c>
      <c r="K71" s="64" t="s">
        <v>107</v>
      </c>
      <c r="L71" s="46"/>
      <c r="M71" s="23"/>
    </row>
    <row r="72" spans="2:13" ht="23.25" customHeight="1" x14ac:dyDescent="0.25">
      <c r="B72" s="13"/>
      <c r="C72" s="11" t="s">
        <v>35</v>
      </c>
      <c r="D72" s="44" t="s">
        <v>13</v>
      </c>
      <c r="E72" s="44" t="s">
        <v>12</v>
      </c>
      <c r="F72" s="21" t="s">
        <v>61</v>
      </c>
      <c r="G72" s="57" t="s">
        <v>36</v>
      </c>
      <c r="H72" s="23">
        <v>1</v>
      </c>
      <c r="I72" s="23"/>
      <c r="J72" s="23"/>
      <c r="K72" s="58"/>
      <c r="L72" s="46"/>
    </row>
    <row r="73" spans="2:13" ht="19.5" customHeight="1" x14ac:dyDescent="0.25">
      <c r="B73" s="33"/>
      <c r="C73" s="6" t="s">
        <v>43</v>
      </c>
      <c r="D73" s="53" t="s">
        <v>13</v>
      </c>
      <c r="E73" s="53" t="s">
        <v>12</v>
      </c>
      <c r="F73" s="21" t="s">
        <v>54</v>
      </c>
      <c r="G73" s="22"/>
      <c r="H73" s="23">
        <f>H74</f>
        <v>78.8</v>
      </c>
      <c r="I73" s="17"/>
      <c r="J73" s="34"/>
      <c r="K73" s="49"/>
    </row>
    <row r="74" spans="2:13" ht="33" x14ac:dyDescent="0.25">
      <c r="B74" s="33"/>
      <c r="C74" s="66" t="s">
        <v>81</v>
      </c>
      <c r="D74" s="53" t="s">
        <v>13</v>
      </c>
      <c r="E74" s="53" t="s">
        <v>12</v>
      </c>
      <c r="F74" s="21" t="s">
        <v>82</v>
      </c>
      <c r="G74" s="22"/>
      <c r="H74" s="23">
        <f>H75+H76</f>
        <v>78.8</v>
      </c>
      <c r="I74" s="18"/>
      <c r="J74" s="35"/>
      <c r="K74" s="49"/>
    </row>
    <row r="75" spans="2:13" ht="21.75" customHeight="1" x14ac:dyDescent="0.25">
      <c r="B75" s="33"/>
      <c r="C75" s="11" t="s">
        <v>102</v>
      </c>
      <c r="D75" s="53" t="s">
        <v>13</v>
      </c>
      <c r="E75" s="53" t="s">
        <v>12</v>
      </c>
      <c r="F75" s="21" t="s">
        <v>82</v>
      </c>
      <c r="G75" s="22" t="s">
        <v>97</v>
      </c>
      <c r="H75" s="23">
        <v>28.8</v>
      </c>
      <c r="I75" s="18"/>
      <c r="J75" s="35"/>
      <c r="K75" s="49" t="s">
        <v>108</v>
      </c>
    </row>
    <row r="76" spans="2:13" ht="24" customHeight="1" x14ac:dyDescent="0.25">
      <c r="B76" s="33"/>
      <c r="C76" s="11" t="s">
        <v>35</v>
      </c>
      <c r="D76" s="53" t="s">
        <v>13</v>
      </c>
      <c r="E76" s="53" t="s">
        <v>12</v>
      </c>
      <c r="F76" s="21" t="s">
        <v>82</v>
      </c>
      <c r="G76" s="22" t="s">
        <v>36</v>
      </c>
      <c r="H76" s="21">
        <v>50</v>
      </c>
      <c r="I76" s="18"/>
      <c r="J76" s="35"/>
      <c r="K76" s="63"/>
    </row>
    <row r="77" spans="2:13" x14ac:dyDescent="0.25">
      <c r="B77" s="13"/>
      <c r="C77" s="6" t="s">
        <v>15</v>
      </c>
      <c r="D77" s="50" t="s">
        <v>16</v>
      </c>
      <c r="E77" s="50" t="s">
        <v>5</v>
      </c>
      <c r="F77" s="21"/>
      <c r="G77" s="32"/>
      <c r="H77" s="23">
        <f>H78</f>
        <v>3849.2</v>
      </c>
      <c r="I77" s="23"/>
      <c r="J77" s="23">
        <f>J78</f>
        <v>1532.9</v>
      </c>
      <c r="K77" s="49"/>
    </row>
    <row r="78" spans="2:13" ht="66" x14ac:dyDescent="0.25">
      <c r="B78" s="13"/>
      <c r="C78" s="12" t="s">
        <v>89</v>
      </c>
      <c r="D78" s="50" t="s">
        <v>16</v>
      </c>
      <c r="E78" s="50" t="s">
        <v>5</v>
      </c>
      <c r="F78" s="21" t="s">
        <v>62</v>
      </c>
      <c r="G78" s="32"/>
      <c r="H78" s="23">
        <f>H79</f>
        <v>3849.2</v>
      </c>
      <c r="I78" s="23"/>
      <c r="J78" s="23">
        <f>J79</f>
        <v>1532.9</v>
      </c>
      <c r="K78" s="49"/>
    </row>
    <row r="79" spans="2:13" ht="27" customHeight="1" x14ac:dyDescent="0.25">
      <c r="B79" s="13"/>
      <c r="C79" s="11" t="s">
        <v>52</v>
      </c>
      <c r="D79" s="50" t="s">
        <v>16</v>
      </c>
      <c r="E79" s="50" t="s">
        <v>5</v>
      </c>
      <c r="F79" s="21" t="s">
        <v>62</v>
      </c>
      <c r="G79" s="32" t="s">
        <v>51</v>
      </c>
      <c r="H79" s="23">
        <v>3849.2</v>
      </c>
      <c r="I79" s="23"/>
      <c r="J79" s="23">
        <v>1532.9</v>
      </c>
      <c r="K79" s="63">
        <v>-362</v>
      </c>
      <c r="M79" s="23"/>
    </row>
    <row r="80" spans="2:13" ht="18.75" customHeight="1" x14ac:dyDescent="0.25">
      <c r="B80" s="13"/>
      <c r="C80" s="11" t="s">
        <v>64</v>
      </c>
      <c r="D80" s="50" t="s">
        <v>65</v>
      </c>
      <c r="E80" s="50" t="s">
        <v>5</v>
      </c>
      <c r="F80" s="39"/>
      <c r="G80" s="13"/>
      <c r="H80" s="23">
        <f>H81</f>
        <v>172.6</v>
      </c>
      <c r="I80" s="23"/>
      <c r="J80" s="23"/>
      <c r="K80" s="61"/>
    </row>
    <row r="81" spans="2:11" ht="19.5" customHeight="1" x14ac:dyDescent="0.25">
      <c r="B81" s="13"/>
      <c r="C81" s="6" t="s">
        <v>43</v>
      </c>
      <c r="D81" s="50" t="s">
        <v>65</v>
      </c>
      <c r="E81" s="50" t="s">
        <v>5</v>
      </c>
      <c r="F81" s="27" t="s">
        <v>54</v>
      </c>
      <c r="G81" s="13"/>
      <c r="H81" s="23">
        <f>H82</f>
        <v>172.6</v>
      </c>
      <c r="I81" s="23"/>
      <c r="J81" s="23"/>
      <c r="K81" s="61"/>
    </row>
    <row r="82" spans="2:11" ht="38.25" customHeight="1" x14ac:dyDescent="0.25">
      <c r="B82" s="13"/>
      <c r="C82" s="11" t="s">
        <v>66</v>
      </c>
      <c r="D82" s="50" t="s">
        <v>65</v>
      </c>
      <c r="E82" s="50" t="s">
        <v>5</v>
      </c>
      <c r="F82" s="27" t="s">
        <v>67</v>
      </c>
      <c r="G82" s="13"/>
      <c r="H82" s="23">
        <f>H83</f>
        <v>172.6</v>
      </c>
      <c r="I82" s="23"/>
      <c r="J82" s="23"/>
      <c r="K82" s="61"/>
    </row>
    <row r="83" spans="2:11" ht="22.15" customHeight="1" x14ac:dyDescent="0.25">
      <c r="B83" s="13"/>
      <c r="C83" s="11" t="s">
        <v>68</v>
      </c>
      <c r="D83" s="50" t="s">
        <v>65</v>
      </c>
      <c r="E83" s="50" t="s">
        <v>5</v>
      </c>
      <c r="F83" s="27" t="s">
        <v>67</v>
      </c>
      <c r="G83" s="36" t="s">
        <v>69</v>
      </c>
      <c r="H83" s="23">
        <v>172.6</v>
      </c>
      <c r="I83" s="23"/>
      <c r="J83" s="23"/>
      <c r="K83" s="61">
        <v>-35.5</v>
      </c>
    </row>
    <row r="84" spans="2:11" hidden="1" x14ac:dyDescent="0.25">
      <c r="B84" s="13"/>
      <c r="C84" s="12" t="s">
        <v>42</v>
      </c>
      <c r="D84" s="50" t="s">
        <v>9</v>
      </c>
      <c r="E84" s="50" t="s">
        <v>5</v>
      </c>
      <c r="F84" s="21"/>
      <c r="G84" s="32"/>
      <c r="H84" s="23">
        <f>SUM(H85)</f>
        <v>0</v>
      </c>
      <c r="I84" s="23"/>
      <c r="J84" s="23"/>
      <c r="K84" s="61"/>
    </row>
    <row r="85" spans="2:11" ht="68.25" hidden="1" customHeight="1" x14ac:dyDescent="0.25">
      <c r="B85" s="13"/>
      <c r="C85" s="12" t="s">
        <v>89</v>
      </c>
      <c r="D85" s="50" t="s">
        <v>9</v>
      </c>
      <c r="E85" s="50" t="s">
        <v>5</v>
      </c>
      <c r="F85" s="21" t="s">
        <v>62</v>
      </c>
      <c r="G85" s="32"/>
      <c r="H85" s="23">
        <f>H86</f>
        <v>0</v>
      </c>
      <c r="I85" s="23"/>
      <c r="J85" s="23"/>
      <c r="K85" s="61"/>
    </row>
    <row r="86" spans="2:11" ht="22.5" hidden="1" customHeight="1" x14ac:dyDescent="0.25">
      <c r="B86" s="13"/>
      <c r="C86" s="11" t="s">
        <v>52</v>
      </c>
      <c r="D86" s="50" t="s">
        <v>9</v>
      </c>
      <c r="E86" s="50" t="s">
        <v>5</v>
      </c>
      <c r="F86" s="21" t="s">
        <v>62</v>
      </c>
      <c r="G86" s="32" t="s">
        <v>51</v>
      </c>
      <c r="H86" s="23">
        <v>0</v>
      </c>
      <c r="I86" s="23"/>
      <c r="J86" s="23"/>
      <c r="K86" s="67">
        <v>-40</v>
      </c>
    </row>
    <row r="87" spans="2:11" ht="18.75" customHeight="1" x14ac:dyDescent="0.25">
      <c r="B87" s="13"/>
      <c r="C87" s="11" t="s">
        <v>28</v>
      </c>
      <c r="D87" s="50" t="s">
        <v>11</v>
      </c>
      <c r="E87" s="50" t="s">
        <v>12</v>
      </c>
      <c r="F87" s="37"/>
      <c r="G87" s="38"/>
      <c r="H87" s="23">
        <f>H88+H90+H94+H96+H98+H92</f>
        <v>504.29999999999995</v>
      </c>
      <c r="I87" s="23"/>
      <c r="J87" s="23"/>
      <c r="K87" s="61"/>
    </row>
    <row r="88" spans="2:11" ht="51" customHeight="1" x14ac:dyDescent="0.25">
      <c r="B88" s="13"/>
      <c r="C88" s="11" t="s">
        <v>76</v>
      </c>
      <c r="D88" s="50" t="s">
        <v>11</v>
      </c>
      <c r="E88" s="50" t="s">
        <v>12</v>
      </c>
      <c r="F88" s="21" t="s">
        <v>71</v>
      </c>
      <c r="G88" s="42"/>
      <c r="H88" s="23">
        <f>H89</f>
        <v>329.5</v>
      </c>
      <c r="I88" s="23"/>
      <c r="J88" s="23"/>
      <c r="K88" s="61"/>
    </row>
    <row r="89" spans="2:11" ht="18.75" customHeight="1" x14ac:dyDescent="0.25">
      <c r="B89" s="13"/>
      <c r="C89" s="43" t="s">
        <v>40</v>
      </c>
      <c r="D89" s="50" t="s">
        <v>11</v>
      </c>
      <c r="E89" s="50" t="s">
        <v>12</v>
      </c>
      <c r="F89" s="21" t="s">
        <v>71</v>
      </c>
      <c r="G89" s="42" t="s">
        <v>41</v>
      </c>
      <c r="H89" s="23">
        <v>329.5</v>
      </c>
      <c r="I89" s="23"/>
      <c r="J89" s="23"/>
      <c r="K89" s="61"/>
    </row>
    <row r="90" spans="2:11" ht="72.75" customHeight="1" x14ac:dyDescent="0.25">
      <c r="B90" s="13"/>
      <c r="C90" s="11" t="s">
        <v>74</v>
      </c>
      <c r="D90" s="50" t="s">
        <v>11</v>
      </c>
      <c r="E90" s="50" t="s">
        <v>12</v>
      </c>
      <c r="F90" s="21" t="s">
        <v>73</v>
      </c>
      <c r="G90" s="42"/>
      <c r="H90" s="23">
        <f>H91</f>
        <v>106.2</v>
      </c>
      <c r="I90" s="23"/>
      <c r="J90" s="23"/>
      <c r="K90" s="61"/>
    </row>
    <row r="91" spans="2:11" ht="18.75" customHeight="1" x14ac:dyDescent="0.25">
      <c r="B91" s="13"/>
      <c r="C91" s="43" t="s">
        <v>40</v>
      </c>
      <c r="D91" s="50" t="s">
        <v>11</v>
      </c>
      <c r="E91" s="50" t="s">
        <v>12</v>
      </c>
      <c r="F91" s="21" t="s">
        <v>73</v>
      </c>
      <c r="G91" s="42" t="s">
        <v>41</v>
      </c>
      <c r="H91" s="23">
        <v>106.2</v>
      </c>
      <c r="I91" s="23"/>
      <c r="J91" s="23"/>
      <c r="K91" s="61"/>
    </row>
    <row r="92" spans="2:11" ht="67.5" hidden="1" customHeight="1" x14ac:dyDescent="0.25">
      <c r="B92" s="13"/>
      <c r="C92" s="11" t="s">
        <v>79</v>
      </c>
      <c r="D92" s="50" t="s">
        <v>11</v>
      </c>
      <c r="E92" s="50" t="s">
        <v>12</v>
      </c>
      <c r="F92" s="21" t="s">
        <v>80</v>
      </c>
      <c r="G92" s="42"/>
      <c r="H92" s="23">
        <f>H93</f>
        <v>0</v>
      </c>
      <c r="I92" s="23"/>
      <c r="J92" s="23"/>
      <c r="K92" s="61"/>
    </row>
    <row r="93" spans="2:11" ht="18.75" hidden="1" customHeight="1" x14ac:dyDescent="0.25">
      <c r="B93" s="13"/>
      <c r="C93" s="43" t="s">
        <v>40</v>
      </c>
      <c r="D93" s="50" t="s">
        <v>11</v>
      </c>
      <c r="E93" s="50" t="s">
        <v>12</v>
      </c>
      <c r="F93" s="21" t="s">
        <v>80</v>
      </c>
      <c r="G93" s="42" t="s">
        <v>41</v>
      </c>
      <c r="H93" s="23">
        <v>0</v>
      </c>
      <c r="I93" s="23"/>
      <c r="J93" s="23"/>
      <c r="K93" s="61"/>
    </row>
    <row r="94" spans="2:11" ht="52.5" customHeight="1" x14ac:dyDescent="0.25">
      <c r="B94" s="13"/>
      <c r="C94" s="12" t="s">
        <v>87</v>
      </c>
      <c r="D94" s="50" t="s">
        <v>11</v>
      </c>
      <c r="E94" s="50" t="s">
        <v>12</v>
      </c>
      <c r="F94" s="21" t="s">
        <v>60</v>
      </c>
      <c r="G94" s="42"/>
      <c r="H94" s="23">
        <f>H95</f>
        <v>60.2</v>
      </c>
      <c r="I94" s="23"/>
      <c r="J94" s="23"/>
      <c r="K94" s="61"/>
    </row>
    <row r="95" spans="2:11" ht="18.75" customHeight="1" x14ac:dyDescent="0.25">
      <c r="B95" s="13"/>
      <c r="C95" s="43" t="s">
        <v>40</v>
      </c>
      <c r="D95" s="50" t="s">
        <v>11</v>
      </c>
      <c r="E95" s="50" t="s">
        <v>12</v>
      </c>
      <c r="F95" s="21" t="s">
        <v>60</v>
      </c>
      <c r="G95" s="42" t="s">
        <v>41</v>
      </c>
      <c r="H95" s="23">
        <v>60.2</v>
      </c>
      <c r="I95" s="23"/>
      <c r="J95" s="23"/>
      <c r="K95" s="61"/>
    </row>
    <row r="96" spans="2:11" ht="51" hidden="1" customHeight="1" x14ac:dyDescent="0.25">
      <c r="B96" s="13"/>
      <c r="C96" s="12" t="s">
        <v>91</v>
      </c>
      <c r="D96" s="50" t="s">
        <v>11</v>
      </c>
      <c r="E96" s="50" t="s">
        <v>12</v>
      </c>
      <c r="F96" s="21" t="s">
        <v>61</v>
      </c>
      <c r="G96" s="42"/>
      <c r="H96" s="23">
        <f>H97</f>
        <v>0</v>
      </c>
      <c r="I96" s="23"/>
      <c r="J96" s="23"/>
      <c r="K96" s="61"/>
    </row>
    <row r="97" spans="2:11" ht="23.25" hidden="1" customHeight="1" x14ac:dyDescent="0.25">
      <c r="B97" s="13"/>
      <c r="C97" s="43" t="s">
        <v>40</v>
      </c>
      <c r="D97" s="50" t="s">
        <v>11</v>
      </c>
      <c r="E97" s="50" t="s">
        <v>12</v>
      </c>
      <c r="F97" s="21" t="s">
        <v>61</v>
      </c>
      <c r="G97" s="44" t="s">
        <v>41</v>
      </c>
      <c r="H97" s="23">
        <v>0</v>
      </c>
      <c r="I97" s="23"/>
      <c r="J97" s="23"/>
      <c r="K97" s="63"/>
    </row>
    <row r="98" spans="2:11" ht="21.75" customHeight="1" x14ac:dyDescent="0.25">
      <c r="B98" s="13"/>
      <c r="C98" s="6" t="s">
        <v>43</v>
      </c>
      <c r="D98" s="50" t="s">
        <v>11</v>
      </c>
      <c r="E98" s="50" t="s">
        <v>12</v>
      </c>
      <c r="F98" s="21" t="s">
        <v>54</v>
      </c>
      <c r="G98" s="38"/>
      <c r="H98" s="23">
        <v>8.4</v>
      </c>
      <c r="I98" s="23"/>
      <c r="J98" s="23"/>
      <c r="K98" s="61"/>
    </row>
    <row r="99" spans="2:11" ht="58.5" customHeight="1" x14ac:dyDescent="0.25">
      <c r="B99" s="13"/>
      <c r="C99" s="11" t="s">
        <v>78</v>
      </c>
      <c r="D99" s="50" t="s">
        <v>11</v>
      </c>
      <c r="E99" s="50" t="s">
        <v>12</v>
      </c>
      <c r="F99" s="21" t="s">
        <v>63</v>
      </c>
      <c r="G99" s="38"/>
      <c r="H99" s="23">
        <f>SUM(H100)</f>
        <v>8.4</v>
      </c>
      <c r="I99" s="23"/>
      <c r="J99" s="23"/>
      <c r="K99" s="61"/>
    </row>
    <row r="100" spans="2:11" ht="17.25" customHeight="1" x14ac:dyDescent="0.25">
      <c r="B100" s="13"/>
      <c r="C100" s="19" t="s">
        <v>40</v>
      </c>
      <c r="D100" s="50" t="s">
        <v>11</v>
      </c>
      <c r="E100" s="50" t="s">
        <v>12</v>
      </c>
      <c r="F100" s="21" t="s">
        <v>63</v>
      </c>
      <c r="G100" s="32" t="s">
        <v>41</v>
      </c>
      <c r="H100" s="31">
        <v>8.4</v>
      </c>
      <c r="I100" s="23"/>
      <c r="J100" s="23"/>
      <c r="K100" s="59"/>
    </row>
    <row r="101" spans="2:11" ht="19.5" customHeight="1" x14ac:dyDescent="0.25">
      <c r="B101" s="13"/>
      <c r="C101" s="20" t="s">
        <v>46</v>
      </c>
      <c r="D101" s="54"/>
      <c r="E101" s="54"/>
      <c r="F101" s="25"/>
      <c r="G101" s="26"/>
      <c r="H101" s="17">
        <f>H8+H11+H24+H36+H42+H58+H67+H77+H87+H61+H46+H20+H84+H32+H16+H53+H80</f>
        <v>14909.5</v>
      </c>
      <c r="I101" s="17"/>
      <c r="J101" s="17">
        <f>J8+J11+J24+J36+J42+J58+J67+J77+J87+J61+J46+J20+J84+J32+J16+J53+J80</f>
        <v>4613.9000000000005</v>
      </c>
      <c r="K101" s="65">
        <v>0</v>
      </c>
    </row>
    <row r="102" spans="2:11" ht="35.25" customHeight="1" x14ac:dyDescent="0.25">
      <c r="B102" s="13"/>
      <c r="C102" s="18"/>
      <c r="D102" s="55"/>
      <c r="E102" s="55"/>
      <c r="F102" s="33"/>
      <c r="G102" s="40"/>
      <c r="H102" s="33"/>
      <c r="I102" s="41"/>
      <c r="J102" s="41"/>
    </row>
    <row r="103" spans="2:11" ht="21" customHeight="1" x14ac:dyDescent="0.25">
      <c r="B103" s="5"/>
      <c r="C103" s="9"/>
      <c r="D103" s="56"/>
      <c r="E103" s="56"/>
      <c r="F103" s="9"/>
      <c r="G103" s="10"/>
      <c r="H103" s="17"/>
      <c r="I103" s="17"/>
      <c r="J103" s="17"/>
    </row>
    <row r="104" spans="2:11" ht="33.75" customHeight="1" x14ac:dyDescent="0.25">
      <c r="B104" s="5"/>
      <c r="C104" s="9"/>
      <c r="D104" s="56"/>
      <c r="E104" s="56"/>
      <c r="F104" s="9"/>
      <c r="G104" s="10"/>
      <c r="H104" s="9"/>
      <c r="I104" s="7"/>
      <c r="J104" s="7"/>
    </row>
    <row r="105" spans="2:11" ht="35.25" customHeight="1" x14ac:dyDescent="0.25">
      <c r="B105" s="5"/>
      <c r="C105" s="9"/>
      <c r="D105" s="56"/>
      <c r="E105" s="56"/>
      <c r="F105" s="9"/>
      <c r="G105" s="10"/>
      <c r="H105" s="9"/>
      <c r="I105" s="7"/>
      <c r="J105" s="7"/>
    </row>
    <row r="106" spans="2:11" ht="18.75" x14ac:dyDescent="0.25">
      <c r="B106" s="5"/>
      <c r="C106" s="9"/>
      <c r="D106" s="56"/>
      <c r="E106" s="56"/>
      <c r="F106" s="9"/>
      <c r="G106" s="10"/>
      <c r="H106" s="9"/>
      <c r="I106" s="7"/>
      <c r="J106" s="7"/>
    </row>
    <row r="107" spans="2:11" ht="18.75" x14ac:dyDescent="0.25">
      <c r="B107" s="5"/>
      <c r="C107" s="9"/>
      <c r="D107" s="56"/>
      <c r="E107" s="56"/>
      <c r="F107" s="9"/>
      <c r="G107" s="10"/>
      <c r="H107" s="9"/>
      <c r="I107" s="7"/>
      <c r="J107" s="7"/>
    </row>
    <row r="108" spans="2:11" ht="18.75" x14ac:dyDescent="0.25">
      <c r="B108" s="5"/>
      <c r="C108" s="9"/>
      <c r="D108" s="56"/>
      <c r="E108" s="56"/>
      <c r="F108" s="9"/>
      <c r="G108" s="10"/>
      <c r="H108" s="9"/>
      <c r="I108" s="7"/>
      <c r="J108" s="7"/>
    </row>
    <row r="109" spans="2:11" ht="21" customHeight="1" x14ac:dyDescent="0.25">
      <c r="B109" s="5"/>
      <c r="C109" s="9"/>
      <c r="D109" s="56"/>
      <c r="E109" s="56"/>
      <c r="F109" s="9"/>
      <c r="G109" s="10"/>
      <c r="H109" s="9"/>
      <c r="I109" s="7"/>
      <c r="J109" s="7"/>
    </row>
    <row r="110" spans="2:11" ht="20.25" customHeight="1" x14ac:dyDescent="0.25">
      <c r="B110" s="5"/>
      <c r="C110" s="9"/>
      <c r="D110" s="56"/>
      <c r="E110" s="56"/>
      <c r="F110" s="9"/>
      <c r="G110" s="10"/>
      <c r="H110" s="9"/>
      <c r="I110" s="7"/>
      <c r="J110" s="7"/>
    </row>
    <row r="111" spans="2:11" ht="30.95" customHeight="1" x14ac:dyDescent="0.25">
      <c r="B111" s="5"/>
      <c r="C111" s="9"/>
      <c r="D111" s="56"/>
      <c r="E111" s="56"/>
      <c r="F111" s="9"/>
      <c r="G111" s="10"/>
      <c r="H111" s="9"/>
      <c r="I111" s="7"/>
      <c r="J111" s="7"/>
    </row>
    <row r="112" spans="2:11" ht="20.25" customHeight="1" x14ac:dyDescent="0.25">
      <c r="B112" s="5"/>
      <c r="C112" s="9"/>
      <c r="D112" s="56"/>
      <c r="E112" s="56"/>
      <c r="F112" s="9"/>
      <c r="G112" s="10"/>
      <c r="H112" s="9"/>
      <c r="I112" s="7"/>
      <c r="J112" s="7"/>
    </row>
    <row r="113" spans="2:10" ht="18.75" x14ac:dyDescent="0.3">
      <c r="B113" s="8"/>
      <c r="C113" s="9"/>
      <c r="D113" s="56"/>
      <c r="E113" s="56"/>
      <c r="F113" s="9"/>
      <c r="G113" s="10"/>
      <c r="H113" s="9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  <row r="143" spans="2:10" ht="18.75" x14ac:dyDescent="0.3">
      <c r="B143" s="8"/>
      <c r="I143" s="8"/>
      <c r="J143" s="8"/>
    </row>
    <row r="144" spans="2:10" ht="18.75" x14ac:dyDescent="0.3">
      <c r="B144" s="8"/>
      <c r="I144" s="8"/>
      <c r="J144" s="8"/>
    </row>
    <row r="145" spans="2:10" ht="18.75" x14ac:dyDescent="0.3">
      <c r="B145" s="8"/>
      <c r="I145" s="8"/>
      <c r="J145" s="8"/>
    </row>
    <row r="146" spans="2:10" ht="18.75" x14ac:dyDescent="0.3">
      <c r="B146" s="8"/>
      <c r="I146" s="8"/>
      <c r="J146" s="8"/>
    </row>
    <row r="147" spans="2:10" ht="18.75" x14ac:dyDescent="0.3">
      <c r="B147" s="8"/>
      <c r="I147" s="8"/>
      <c r="J147" s="8"/>
    </row>
    <row r="148" spans="2:10" ht="18.75" x14ac:dyDescent="0.3">
      <c r="B148" s="8"/>
      <c r="I148" s="8"/>
      <c r="J148" s="8"/>
    </row>
    <row r="149" spans="2:10" ht="18.75" x14ac:dyDescent="0.3">
      <c r="B149" s="8"/>
      <c r="I149" s="8"/>
      <c r="J149" s="8"/>
    </row>
    <row r="150" spans="2:10" ht="18.75" x14ac:dyDescent="0.3">
      <c r="B150" s="8"/>
      <c r="I150" s="8"/>
      <c r="J150" s="8"/>
    </row>
    <row r="151" spans="2:10" ht="18.75" x14ac:dyDescent="0.3">
      <c r="B151" s="8"/>
      <c r="I151" s="8"/>
      <c r="J151" s="8"/>
    </row>
    <row r="152" spans="2:10" ht="18.75" x14ac:dyDescent="0.3">
      <c r="B152" s="8"/>
      <c r="I152" s="8"/>
      <c r="J152" s="8"/>
    </row>
    <row r="153" spans="2:10" ht="18.75" x14ac:dyDescent="0.3">
      <c r="B153" s="8"/>
      <c r="I153" s="8"/>
      <c r="J153" s="8"/>
    </row>
  </sheetData>
  <mergeCells count="12">
    <mergeCell ref="B4:B6"/>
    <mergeCell ref="B3:K3"/>
    <mergeCell ref="C4:C6"/>
    <mergeCell ref="H4:J4"/>
    <mergeCell ref="D4:D6"/>
    <mergeCell ref="K4:K6"/>
    <mergeCell ref="F2:K2"/>
    <mergeCell ref="E4:E6"/>
    <mergeCell ref="F4:F6"/>
    <mergeCell ref="G4:G6"/>
    <mergeCell ref="H5:H6"/>
    <mergeCell ref="I5:J6"/>
  </mergeCells>
  <phoneticPr fontId="0" type="noConversion"/>
  <pageMargins left="0.39370078740157483" right="0.19685039370078741" top="0.39370078740157483" bottom="0.19685039370078741" header="0" footer="0.51181102362204722"/>
  <pageSetup paperSize="9" scale="84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2019-10-25T04:50:45Z</cp:lastPrinted>
  <dcterms:created xsi:type="dcterms:W3CDTF">2006-05-17T06:20:53Z</dcterms:created>
  <dcterms:modified xsi:type="dcterms:W3CDTF">2019-12-05T04:49:10Z</dcterms:modified>
</cp:coreProperties>
</file>