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бюджет 2020\"/>
    </mc:Choice>
  </mc:AlternateContent>
  <xr:revisionPtr revIDLastSave="0" documentId="8_{54CE466E-4732-434F-BCC0-3A8988576FE7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44" i="1" s="1"/>
  <c r="F46" i="1" s="1"/>
  <c r="G22" i="1"/>
  <c r="H22" i="1"/>
  <c r="E22" i="1"/>
  <c r="E35" i="1"/>
  <c r="E34" i="1" s="1"/>
  <c r="G42" i="1"/>
  <c r="E42" i="1"/>
  <c r="G18" i="1"/>
  <c r="E18" i="1"/>
  <c r="G35" i="1"/>
  <c r="G40" i="1"/>
  <c r="G34" i="1" s="1"/>
  <c r="E40" i="1"/>
  <c r="G32" i="1"/>
  <c r="E32" i="1"/>
  <c r="H44" i="1"/>
  <c r="H46" i="1"/>
  <c r="G30" i="1"/>
  <c r="E30" i="1"/>
  <c r="G27" i="1"/>
  <c r="E27" i="1"/>
  <c r="G25" i="1"/>
  <c r="E25" i="1"/>
  <c r="G20" i="1"/>
  <c r="E20" i="1"/>
  <c r="G16" i="1"/>
  <c r="E16" i="1"/>
  <c r="G13" i="1"/>
  <c r="E13" i="1"/>
  <c r="G11" i="1"/>
  <c r="E11" i="1"/>
  <c r="G6" i="1"/>
  <c r="E6" i="1"/>
  <c r="G44" i="1" l="1"/>
  <c r="G46" i="1" s="1"/>
  <c r="E44" i="1"/>
  <c r="E46" i="1" s="1"/>
</calcChain>
</file>

<file path=xl/sharedStrings.xml><?xml version="1.0" encoding="utf-8"?>
<sst xmlns="http://schemas.openxmlformats.org/spreadsheetml/2006/main" count="112" uniqueCount="58">
  <si>
    <t>ЦСР</t>
  </si>
  <si>
    <t>ВР</t>
  </si>
  <si>
    <t>в том числе за счет целевых средств от других бюджетов бюджетной системы РФ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</si>
  <si>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</si>
  <si>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</si>
  <si>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</si>
  <si>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</si>
  <si>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</si>
  <si>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</si>
  <si>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</si>
  <si>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</si>
  <si>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</si>
  <si>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</si>
  <si>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</si>
  <si>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</si>
  <si>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</si>
  <si>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</si>
  <si>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</si>
  <si>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</si>
  <si>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</si>
  <si>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</si>
  <si>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Сумма, тыс.рублей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</si>
  <si>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</si>
  <si>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</si>
  <si>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</si>
  <si>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</si>
  <si>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</si>
  <si>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</si>
  <si>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</si>
  <si>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</si>
  <si>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</si>
  <si>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</si>
  <si>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</si>
  <si>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</si>
  <si>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</si>
  <si>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</si>
  <si>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>02 0 00 00000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</si>
  <si>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</si>
  <si>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</si>
  <si>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</si>
  <si>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</si>
  <si>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</si>
  <si>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</si>
  <si>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</si>
  <si>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</si>
  <si>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2021 год-всего 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</si>
  <si>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</si>
  <si>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</si>
  <si>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</si>
  <si>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</si>
  <si>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</si>
  <si>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</si>
  <si>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</si>
  <si>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</si>
  <si>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</si>
  <si>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 xml:space="preserve"> Приложение 6                                                                                      к  решению Собрания представителей сельского поселения Садгород "О бюджете сельского поселения Садгород  муниципального района Кинель-Черкасский                                                            Самарской области на 2020 год и на плановый период                                                         2021 и 2022 годов"                                                                                                                              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</si>
  <si>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2021 и 2022 годов</t>
  </si>
  <si>
    <t xml:space="preserve">2022 год-всего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</si>
</sst>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1" x14ac:knownFonts="1">
    <font>
      <sz val="12"/>
      <name val="Times New Roman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8"/>
      <name val="Times New Roman Cyr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Arial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0" xfId="0" applyNumberFormat="1" applyFont="1" applyFill="1"/>
    <xf numFmtId="0" fontId="4" fillId="0" borderId="0" xfId="0" applyFont="1"/>
    <xf numFmtId="0" fontId="8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9" fontId="1" fillId="0" borderId="0" xfId="0" applyNumberFormat="1" applyFont="1" applyFill="1" applyBorder="1"/>
    <xf numFmtId="175" fontId="1" fillId="0" borderId="0" xfId="0" applyNumberFormat="1" applyFont="1" applyFill="1" applyBorder="1"/>
    <xf numFmtId="0" fontId="10" fillId="0" borderId="0" xfId="0" applyFont="1" applyAlignment="1">
      <alignment wrapText="1"/>
    </xf>
    <xf numFmtId="175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49" fontId="4" fillId="0" borderId="0" xfId="0" applyNumberFormat="1" applyFont="1" applyFill="1" applyAlignment="1"/>
    <xf numFmtId="0" fontId="3" fillId="0" borderId="0" xfId="0" applyFont="1" applyAlignment="1">
      <alignment vertical="top"/>
    </xf>
    <xf numFmtId="175" fontId="3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Fill="1" applyBorder="1" applyAlignment="1">
      <alignment horizontal="right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7" fillId="0" borderId="0" xfId="0" applyFont="1" applyFill="1"/>
    <xf numFmtId="175" fontId="4" fillId="0" borderId="0" xfId="0" applyNumberFormat="1" applyFont="1" applyFill="1" applyBorder="1" applyAlignment="1" applyProtection="1">
      <alignment horizontal="right" vertical="top"/>
      <protection locked="0"/>
    </xf>
    <xf numFmtId="175" fontId="7" fillId="0" borderId="0" xfId="0" applyNumberFormat="1" applyFont="1" applyFill="1" applyBorder="1"/>
    <xf numFmtId="0" fontId="7" fillId="0" borderId="0" xfId="0" applyFont="1" applyFill="1" applyBorder="1"/>
    <xf numFmtId="175" fontId="7" fillId="0" borderId="0" xfId="0" applyNumberFormat="1" applyFont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abSelected="1" zoomScale="76" zoomScaleNormal="76" workbookViewId="0">
      <selection activeCell="G47" sqref="G47"/>
    </sheetView>
  </sheetViews>
  <sheetFormatPr defaultRowHeight="16.5" x14ac:dyDescent="0.25"/>
  <cols>
    <col min="1" max="1" width="1.25" style="5" customWidth="1"/>
    <col min="2" max="2" width="68.625" style="3" customWidth="1"/>
    <col min="3" max="3" width="13.875" style="3" customWidth="1"/>
    <col min="4" max="4" width="5.5" style="4" customWidth="1"/>
    <col min="5" max="5" width="11.875" style="3" customWidth="1"/>
    <col min="6" max="6" width="19.75" style="3" customWidth="1"/>
    <col min="7" max="7" width="11.5" style="3" customWidth="1"/>
    <col min="8" max="8" width="22.375" style="3" customWidth="1"/>
    <col min="9" max="16384" width="9" style="5"/>
  </cols>
  <sheetData>
    <row r="1" spans="2:8" ht="102" customHeight="1" x14ac:dyDescent="0.25">
      <c r="D1" s="35"/>
      <c r="E1" s="35"/>
      <c r="F1" s="46" t="s">
        <v>55</v>
      </c>
      <c r="G1" s="46"/>
      <c r="H1" s="46"/>
    </row>
    <row r="2" spans="2:8" s="19" customFormat="1" ht="65.45" customHeight="1" x14ac:dyDescent="0.2">
      <c r="B2" s="50" t="s">
        <v>56</v>
      </c>
      <c r="C2" s="50"/>
      <c r="D2" s="50"/>
      <c r="E2" s="50"/>
      <c r="F2" s="50"/>
      <c r="G2" s="50"/>
      <c r="H2" s="50"/>
    </row>
    <row r="3" spans="2:8" s="6" customFormat="1" ht="18" customHeight="1" x14ac:dyDescent="0.25">
      <c r="B3" s="45" t="s">
        <v>20</v>
      </c>
      <c r="C3" s="48" t="s">
        <v>0</v>
      </c>
      <c r="D3" s="51" t="s">
        <v>1</v>
      </c>
      <c r="E3" s="49" t="s">
        <v>21</v>
      </c>
      <c r="F3" s="49"/>
      <c r="G3" s="49"/>
      <c r="H3" s="49"/>
    </row>
    <row r="4" spans="2:8" s="6" customFormat="1" ht="14.25" customHeight="1" x14ac:dyDescent="0.25">
      <c r="B4" s="45"/>
      <c r="C4" s="48"/>
      <c r="D4" s="47"/>
      <c r="E4" s="47" t="s">
        <v>45</v>
      </c>
      <c r="F4" s="44" t="s">
        <v>2</v>
      </c>
      <c r="G4" s="47" t="s">
        <v>57</v>
      </c>
      <c r="H4" s="44" t="s">
        <v>2</v>
      </c>
    </row>
    <row r="5" spans="2:8" s="6" customFormat="1" ht="82.15" customHeight="1" x14ac:dyDescent="0.25">
      <c r="B5" s="45"/>
      <c r="C5" s="48"/>
      <c r="D5" s="47"/>
      <c r="E5" s="47"/>
      <c r="F5" s="44"/>
      <c r="G5" s="47"/>
      <c r="H5" s="44"/>
    </row>
    <row r="6" spans="2:8" s="6" customFormat="1" ht="57.75" customHeight="1" x14ac:dyDescent="0.25">
      <c r="B6" s="21" t="s">
        <v>35</v>
      </c>
      <c r="C6" s="22" t="s">
        <v>36</v>
      </c>
      <c r="D6" s="26"/>
      <c r="E6" s="33">
        <f>E7+E8+E9+E10</f>
        <v>2551.4</v>
      </c>
      <c r="F6" s="34"/>
      <c r="G6" s="33">
        <f>G7+G8+G9+G10</f>
        <v>2317.2000000000003</v>
      </c>
      <c r="H6" s="32"/>
    </row>
    <row r="7" spans="2:8" s="6" customFormat="1" ht="36.75" customHeight="1" x14ac:dyDescent="0.25">
      <c r="B7" s="2" t="s">
        <v>3</v>
      </c>
      <c r="C7" s="24" t="s">
        <v>36</v>
      </c>
      <c r="D7" s="25" t="s">
        <v>4</v>
      </c>
      <c r="E7" s="31">
        <v>1675.9</v>
      </c>
      <c r="F7" s="32"/>
      <c r="G7" s="31">
        <v>1675.9</v>
      </c>
      <c r="H7" s="32"/>
    </row>
    <row r="8" spans="2:8" s="6" customFormat="1" ht="42" customHeight="1" x14ac:dyDescent="0.25">
      <c r="B8" s="2" t="s">
        <v>5</v>
      </c>
      <c r="C8" s="24" t="s">
        <v>36</v>
      </c>
      <c r="D8" s="25" t="s">
        <v>6</v>
      </c>
      <c r="E8" s="31">
        <v>530.9</v>
      </c>
      <c r="F8" s="34"/>
      <c r="G8" s="31">
        <v>530.9</v>
      </c>
      <c r="H8" s="34"/>
    </row>
    <row r="9" spans="2:8" s="6" customFormat="1" ht="21.75" customHeight="1" x14ac:dyDescent="0.25">
      <c r="B9" s="30" t="s">
        <v>12</v>
      </c>
      <c r="C9" s="24" t="s">
        <v>36</v>
      </c>
      <c r="D9" s="25" t="s">
        <v>13</v>
      </c>
      <c r="E9" s="31">
        <v>329.5</v>
      </c>
      <c r="F9" s="32"/>
      <c r="G9" s="31">
        <v>95.3</v>
      </c>
      <c r="H9" s="32"/>
    </row>
    <row r="10" spans="2:8" s="6" customFormat="1" ht="19.5" customHeight="1" x14ac:dyDescent="0.25">
      <c r="B10" s="2" t="s">
        <v>7</v>
      </c>
      <c r="C10" s="24" t="s">
        <v>36</v>
      </c>
      <c r="D10" s="25" t="s">
        <v>8</v>
      </c>
      <c r="E10" s="31">
        <v>15.1</v>
      </c>
      <c r="F10" s="34"/>
      <c r="G10" s="31">
        <v>15.1</v>
      </c>
      <c r="H10" s="34"/>
    </row>
    <row r="11" spans="2:8" s="6" customFormat="1" ht="72.75" customHeight="1" x14ac:dyDescent="0.25">
      <c r="B11" s="21" t="s">
        <v>37</v>
      </c>
      <c r="C11" s="22" t="s">
        <v>38</v>
      </c>
      <c r="D11" s="23"/>
      <c r="E11" s="33">
        <f>E12</f>
        <v>10</v>
      </c>
      <c r="F11" s="34"/>
      <c r="G11" s="33">
        <f>G12</f>
        <v>10</v>
      </c>
      <c r="H11" s="32"/>
    </row>
    <row r="12" spans="2:8" s="6" customFormat="1" ht="42" customHeight="1" x14ac:dyDescent="0.25">
      <c r="B12" s="2" t="s">
        <v>5</v>
      </c>
      <c r="C12" s="24" t="s">
        <v>38</v>
      </c>
      <c r="D12" s="25" t="s">
        <v>6</v>
      </c>
      <c r="E12" s="31">
        <v>10</v>
      </c>
      <c r="F12" s="32"/>
      <c r="G12" s="31">
        <v>10</v>
      </c>
      <c r="H12" s="32"/>
    </row>
    <row r="13" spans="2:8" s="6" customFormat="1" ht="75" customHeight="1" x14ac:dyDescent="0.25">
      <c r="B13" s="21" t="s">
        <v>39</v>
      </c>
      <c r="C13" s="22" t="s">
        <v>40</v>
      </c>
      <c r="D13" s="23"/>
      <c r="E13" s="33">
        <f>E14+E15</f>
        <v>111.2</v>
      </c>
      <c r="F13" s="34"/>
      <c r="G13" s="33">
        <f>G14+G15</f>
        <v>111.2</v>
      </c>
      <c r="H13" s="32"/>
    </row>
    <row r="14" spans="2:8" s="6" customFormat="1" ht="41.25" customHeight="1" x14ac:dyDescent="0.25">
      <c r="B14" s="2" t="s">
        <v>5</v>
      </c>
      <c r="C14" s="24" t="s">
        <v>40</v>
      </c>
      <c r="D14" s="25" t="s">
        <v>6</v>
      </c>
      <c r="E14" s="31">
        <v>5</v>
      </c>
      <c r="F14" s="31"/>
      <c r="G14" s="31">
        <v>5</v>
      </c>
      <c r="H14" s="31"/>
    </row>
    <row r="15" spans="2:8" s="6" customFormat="1" ht="27.75" customHeight="1" x14ac:dyDescent="0.25">
      <c r="B15" s="30" t="s">
        <v>12</v>
      </c>
      <c r="C15" s="24" t="s">
        <v>40</v>
      </c>
      <c r="D15" s="25" t="s">
        <v>13</v>
      </c>
      <c r="E15" s="31">
        <v>106.2</v>
      </c>
      <c r="F15" s="32"/>
      <c r="G15" s="31">
        <v>106.2</v>
      </c>
      <c r="H15" s="32"/>
    </row>
    <row r="16" spans="2:8" s="6" customFormat="1" ht="85.15" customHeight="1" x14ac:dyDescent="0.25">
      <c r="B16" s="21" t="s">
        <v>46</v>
      </c>
      <c r="C16" s="22" t="s">
        <v>25</v>
      </c>
      <c r="D16" s="23"/>
      <c r="E16" s="33">
        <f>E17</f>
        <v>25</v>
      </c>
      <c r="F16" s="34"/>
      <c r="G16" s="33">
        <f>G17</f>
        <v>25</v>
      </c>
      <c r="H16" s="34"/>
    </row>
    <row r="17" spans="2:8" s="6" customFormat="1" ht="39" customHeight="1" x14ac:dyDescent="0.25">
      <c r="B17" s="2" t="s">
        <v>5</v>
      </c>
      <c r="C17" s="24" t="s">
        <v>25</v>
      </c>
      <c r="D17" s="25" t="s">
        <v>6</v>
      </c>
      <c r="E17" s="31">
        <v>25</v>
      </c>
      <c r="F17" s="32"/>
      <c r="G17" s="31">
        <v>25</v>
      </c>
      <c r="H17" s="32"/>
    </row>
    <row r="18" spans="2:8" s="6" customFormat="1" ht="87" hidden="1" customHeight="1" x14ac:dyDescent="0.25">
      <c r="B18" s="21" t="s">
        <v>53</v>
      </c>
      <c r="C18" s="24" t="s">
        <v>54</v>
      </c>
      <c r="D18" s="25"/>
      <c r="E18" s="43">
        <f>E19</f>
        <v>0</v>
      </c>
      <c r="F18" s="25"/>
      <c r="G18" s="43">
        <f>G19</f>
        <v>0</v>
      </c>
      <c r="H18" s="32"/>
    </row>
    <row r="19" spans="2:8" s="6" customFormat="1" ht="39" hidden="1" customHeight="1" x14ac:dyDescent="0.25">
      <c r="B19" s="2" t="s">
        <v>5</v>
      </c>
      <c r="C19" s="24" t="s">
        <v>54</v>
      </c>
      <c r="D19" s="25" t="s">
        <v>6</v>
      </c>
      <c r="E19" s="43">
        <v>0</v>
      </c>
      <c r="F19" s="25"/>
      <c r="G19" s="43">
        <v>0</v>
      </c>
      <c r="H19" s="32"/>
    </row>
    <row r="20" spans="2:8" s="6" customFormat="1" ht="72" customHeight="1" x14ac:dyDescent="0.25">
      <c r="B20" s="21" t="s">
        <v>47</v>
      </c>
      <c r="C20" s="22" t="s">
        <v>26</v>
      </c>
      <c r="D20" s="23"/>
      <c r="E20" s="33">
        <f>E21</f>
        <v>2</v>
      </c>
      <c r="F20" s="33"/>
      <c r="G20" s="33">
        <f>G21</f>
        <v>2</v>
      </c>
      <c r="H20" s="33"/>
    </row>
    <row r="21" spans="2:8" s="6" customFormat="1" ht="36.75" customHeight="1" x14ac:dyDescent="0.25">
      <c r="B21" s="2" t="s">
        <v>5</v>
      </c>
      <c r="C21" s="24" t="s">
        <v>26</v>
      </c>
      <c r="D21" s="25" t="s">
        <v>6</v>
      </c>
      <c r="E21" s="31">
        <v>2</v>
      </c>
      <c r="F21" s="32"/>
      <c r="G21" s="31">
        <v>2</v>
      </c>
      <c r="H21" s="32"/>
    </row>
    <row r="22" spans="2:8" s="6" customFormat="1" ht="55.5" customHeight="1" x14ac:dyDescent="0.25">
      <c r="B22" s="21" t="s">
        <v>48</v>
      </c>
      <c r="C22" s="22" t="s">
        <v>27</v>
      </c>
      <c r="D22" s="23"/>
      <c r="E22" s="33">
        <f>E23+E24</f>
        <v>70</v>
      </c>
      <c r="F22" s="33">
        <f>F23+F24</f>
        <v>55</v>
      </c>
      <c r="G22" s="33">
        <f>G23+G24</f>
        <v>70</v>
      </c>
      <c r="H22" s="33">
        <f>H23+H24</f>
        <v>55</v>
      </c>
    </row>
    <row r="23" spans="2:8" s="6" customFormat="1" ht="46.5" customHeight="1" x14ac:dyDescent="0.25">
      <c r="B23" s="2" t="s">
        <v>5</v>
      </c>
      <c r="C23" s="24" t="s">
        <v>27</v>
      </c>
      <c r="D23" s="25" t="s">
        <v>6</v>
      </c>
      <c r="E23" s="31">
        <v>55</v>
      </c>
      <c r="F23" s="32">
        <v>55</v>
      </c>
      <c r="G23" s="31">
        <v>55</v>
      </c>
      <c r="H23" s="32">
        <v>55</v>
      </c>
    </row>
    <row r="24" spans="2:8" s="6" customFormat="1" ht="55.15" customHeight="1" x14ac:dyDescent="0.25">
      <c r="B24" s="2" t="s">
        <v>22</v>
      </c>
      <c r="C24" s="24" t="s">
        <v>27</v>
      </c>
      <c r="D24" s="25" t="s">
        <v>11</v>
      </c>
      <c r="E24" s="31">
        <v>15</v>
      </c>
      <c r="F24" s="31"/>
      <c r="G24" s="31">
        <v>15</v>
      </c>
      <c r="H24" s="31"/>
    </row>
    <row r="25" spans="2:8" s="6" customFormat="1" ht="59.25" customHeight="1" x14ac:dyDescent="0.25">
      <c r="B25" s="21" t="s">
        <v>49</v>
      </c>
      <c r="C25" s="22" t="s">
        <v>28</v>
      </c>
      <c r="D25" s="23"/>
      <c r="E25" s="33">
        <f>E26</f>
        <v>2828.7</v>
      </c>
      <c r="F25" s="34"/>
      <c r="G25" s="33">
        <f>G26</f>
        <v>2828.7</v>
      </c>
      <c r="H25" s="34"/>
    </row>
    <row r="26" spans="2:8" s="6" customFormat="1" ht="42.75" customHeight="1" x14ac:dyDescent="0.25">
      <c r="B26" s="2" t="s">
        <v>5</v>
      </c>
      <c r="C26" s="24" t="s">
        <v>28</v>
      </c>
      <c r="D26" s="25" t="s">
        <v>6</v>
      </c>
      <c r="E26" s="31">
        <v>2828.7</v>
      </c>
      <c r="F26" s="32"/>
      <c r="G26" s="31">
        <v>2828.7</v>
      </c>
      <c r="H26" s="32"/>
    </row>
    <row r="27" spans="2:8" s="6" customFormat="1" ht="55.5" customHeight="1" x14ac:dyDescent="0.25">
      <c r="B27" s="26" t="s">
        <v>50</v>
      </c>
      <c r="C27" s="22" t="s">
        <v>29</v>
      </c>
      <c r="D27" s="23"/>
      <c r="E27" s="33">
        <f>E28+E29</f>
        <v>280.5</v>
      </c>
      <c r="F27" s="33"/>
      <c r="G27" s="33">
        <f>G28+G29</f>
        <v>280.5</v>
      </c>
      <c r="H27" s="33"/>
    </row>
    <row r="28" spans="2:8" s="6" customFormat="1" ht="38.450000000000003" customHeight="1" x14ac:dyDescent="0.25">
      <c r="B28" s="2" t="s">
        <v>5</v>
      </c>
      <c r="C28" s="24" t="s">
        <v>29</v>
      </c>
      <c r="D28" s="11" t="s">
        <v>6</v>
      </c>
      <c r="E28" s="31">
        <v>251.3</v>
      </c>
      <c r="F28" s="32"/>
      <c r="G28" s="31">
        <v>251.3</v>
      </c>
      <c r="H28" s="32"/>
    </row>
    <row r="29" spans="2:8" s="6" customFormat="1" ht="19.5" customHeight="1" x14ac:dyDescent="0.25">
      <c r="B29" s="30" t="s">
        <v>12</v>
      </c>
      <c r="C29" s="24" t="s">
        <v>29</v>
      </c>
      <c r="D29" s="11" t="s">
        <v>13</v>
      </c>
      <c r="E29" s="31">
        <v>29.2</v>
      </c>
      <c r="F29" s="32"/>
      <c r="G29" s="31">
        <v>29.2</v>
      </c>
      <c r="H29" s="32"/>
    </row>
    <row r="30" spans="2:8" s="6" customFormat="1" ht="57" customHeight="1" x14ac:dyDescent="0.25">
      <c r="B30" s="26" t="s">
        <v>51</v>
      </c>
      <c r="C30" s="22" t="s">
        <v>30</v>
      </c>
      <c r="D30" s="23"/>
      <c r="E30" s="33">
        <f>E31</f>
        <v>857</v>
      </c>
      <c r="F30" s="34"/>
      <c r="G30" s="33">
        <f>G31</f>
        <v>900</v>
      </c>
      <c r="H30" s="34"/>
    </row>
    <row r="31" spans="2:8" ht="36.75" customHeight="1" x14ac:dyDescent="0.25">
      <c r="B31" s="2" t="s">
        <v>5</v>
      </c>
      <c r="C31" s="24" t="s">
        <v>30</v>
      </c>
      <c r="D31" s="25" t="s">
        <v>6</v>
      </c>
      <c r="E31" s="39">
        <v>857</v>
      </c>
      <c r="F31" s="39"/>
      <c r="G31" s="39">
        <v>900</v>
      </c>
      <c r="H31" s="39"/>
    </row>
    <row r="32" spans="2:8" customFormat="1" ht="70.5" customHeight="1" x14ac:dyDescent="0.25">
      <c r="B32" s="26" t="s">
        <v>52</v>
      </c>
      <c r="C32" s="22" t="s">
        <v>31</v>
      </c>
      <c r="D32" s="23"/>
      <c r="E32" s="20">
        <f>E33</f>
        <v>2411.1</v>
      </c>
      <c r="F32" s="20"/>
      <c r="G32" s="20">
        <f>G33</f>
        <v>2578.1999999999998</v>
      </c>
      <c r="H32" s="42"/>
    </row>
    <row r="33" spans="2:8" customFormat="1" ht="22.5" customHeight="1" x14ac:dyDescent="0.25">
      <c r="B33" s="2" t="s">
        <v>24</v>
      </c>
      <c r="C33" s="24" t="s">
        <v>31</v>
      </c>
      <c r="D33" s="27" t="s">
        <v>23</v>
      </c>
      <c r="E33" s="9">
        <v>2411.1</v>
      </c>
      <c r="F33" s="9"/>
      <c r="G33" s="9">
        <v>2578.1999999999998</v>
      </c>
      <c r="H33" s="9"/>
    </row>
    <row r="34" spans="2:8" ht="21.75" customHeight="1" x14ac:dyDescent="0.25">
      <c r="B34" s="1" t="s">
        <v>14</v>
      </c>
      <c r="C34" s="22" t="s">
        <v>32</v>
      </c>
      <c r="D34" s="28"/>
      <c r="E34" s="20">
        <f>E35+E40+E42</f>
        <v>190.6</v>
      </c>
      <c r="F34" s="38"/>
      <c r="G34" s="20">
        <f>G35+G40+G42</f>
        <v>182.6</v>
      </c>
      <c r="H34" s="38"/>
    </row>
    <row r="35" spans="2:8" ht="70.150000000000006" customHeight="1" x14ac:dyDescent="0.25">
      <c r="B35" s="2" t="s">
        <v>15</v>
      </c>
      <c r="C35" s="24" t="s">
        <v>33</v>
      </c>
      <c r="D35" s="25"/>
      <c r="E35" s="9">
        <f>E37+E39</f>
        <v>11</v>
      </c>
      <c r="G35" s="9">
        <f>G37+G39</f>
        <v>12</v>
      </c>
    </row>
    <row r="36" spans="2:8" ht="38.25" hidden="1" customHeight="1" x14ac:dyDescent="0.25">
      <c r="B36" s="2" t="s">
        <v>3</v>
      </c>
      <c r="C36" s="24" t="s">
        <v>33</v>
      </c>
      <c r="D36" s="25" t="s">
        <v>4</v>
      </c>
      <c r="E36" s="9"/>
      <c r="G36" s="9"/>
    </row>
    <row r="37" spans="2:8" ht="40.5" hidden="1" customHeight="1" x14ac:dyDescent="0.25">
      <c r="B37" s="2" t="s">
        <v>5</v>
      </c>
      <c r="C37" s="24" t="s">
        <v>33</v>
      </c>
      <c r="D37" s="25" t="s">
        <v>6</v>
      </c>
      <c r="E37" s="10"/>
      <c r="G37" s="10"/>
    </row>
    <row r="38" spans="2:8" hidden="1" x14ac:dyDescent="0.25">
      <c r="B38" s="2" t="s">
        <v>7</v>
      </c>
      <c r="C38" s="24" t="s">
        <v>33</v>
      </c>
      <c r="D38" s="25" t="s">
        <v>8</v>
      </c>
      <c r="E38" s="9"/>
      <c r="G38" s="9"/>
    </row>
    <row r="39" spans="2:8" ht="18.75" customHeight="1" x14ac:dyDescent="0.25">
      <c r="B39" s="2" t="s">
        <v>9</v>
      </c>
      <c r="C39" s="24" t="s">
        <v>33</v>
      </c>
      <c r="D39" s="25" t="s">
        <v>10</v>
      </c>
      <c r="E39" s="10">
        <v>11</v>
      </c>
      <c r="G39" s="10">
        <v>12</v>
      </c>
    </row>
    <row r="40" spans="2:8" ht="39" customHeight="1" x14ac:dyDescent="0.25">
      <c r="B40" s="2" t="s">
        <v>41</v>
      </c>
      <c r="C40" s="24" t="s">
        <v>42</v>
      </c>
      <c r="D40" s="25"/>
      <c r="E40" s="9">
        <f>E41</f>
        <v>170.6</v>
      </c>
      <c r="G40" s="9">
        <f>G41</f>
        <v>170.6</v>
      </c>
    </row>
    <row r="41" spans="2:8" ht="21.6" customHeight="1" x14ac:dyDescent="0.25">
      <c r="B41" s="2" t="s">
        <v>43</v>
      </c>
      <c r="C41" s="24" t="s">
        <v>42</v>
      </c>
      <c r="D41" s="25" t="s">
        <v>44</v>
      </c>
      <c r="E41" s="9">
        <v>170.6</v>
      </c>
      <c r="G41" s="9">
        <v>170.6</v>
      </c>
    </row>
    <row r="42" spans="2:8" ht="58.9" customHeight="1" x14ac:dyDescent="0.25">
      <c r="B42" s="2" t="s">
        <v>16</v>
      </c>
      <c r="C42" s="24" t="s">
        <v>34</v>
      </c>
      <c r="D42" s="29"/>
      <c r="E42" s="9">
        <f>E43</f>
        <v>9</v>
      </c>
      <c r="G42" s="9">
        <f>G43</f>
        <v>0</v>
      </c>
    </row>
    <row r="43" spans="2:8" ht="19.5" customHeight="1" x14ac:dyDescent="0.25">
      <c r="B43" s="30" t="s">
        <v>12</v>
      </c>
      <c r="C43" s="24" t="s">
        <v>34</v>
      </c>
      <c r="D43" s="27" t="s">
        <v>13</v>
      </c>
      <c r="E43" s="9">
        <v>9</v>
      </c>
      <c r="G43" s="9">
        <v>0</v>
      </c>
    </row>
    <row r="44" spans="2:8" ht="19.5" customHeight="1" x14ac:dyDescent="0.25">
      <c r="B44" s="15" t="s">
        <v>17</v>
      </c>
      <c r="C44" s="36"/>
      <c r="D44" s="37"/>
      <c r="E44" s="20">
        <f>E6+E11+E13+E16+E20+E22+E25+E27+E30+E32+E34</f>
        <v>9337.5</v>
      </c>
      <c r="F44" s="20">
        <f>F6+F11+F13+F16+F20+F22+F25+F27+F30+F32+F34</f>
        <v>55</v>
      </c>
      <c r="G44" s="20">
        <f>G6+G11+G13+G16+G20+G22+G25+G27+G30+G32+G34</f>
        <v>9305.4</v>
      </c>
      <c r="H44" s="20">
        <f>H6+H11+H13+H16+H20+H22+H25+H27+H30+H32+H34</f>
        <v>55</v>
      </c>
    </row>
    <row r="45" spans="2:8" ht="18.75" customHeight="1" x14ac:dyDescent="0.25">
      <c r="B45" s="1" t="s">
        <v>18</v>
      </c>
      <c r="C45" s="11"/>
      <c r="D45" s="11"/>
      <c r="E45" s="20">
        <v>238.1</v>
      </c>
      <c r="F45" s="38"/>
      <c r="G45" s="20">
        <v>486.9</v>
      </c>
      <c r="H45" s="38"/>
    </row>
    <row r="46" spans="2:8" ht="21.75" customHeight="1" x14ac:dyDescent="0.25">
      <c r="B46" s="1" t="s">
        <v>19</v>
      </c>
      <c r="C46" s="12"/>
      <c r="D46" s="13"/>
      <c r="E46" s="20">
        <f>E44+E45</f>
        <v>9575.6</v>
      </c>
      <c r="F46" s="20">
        <f>F44+F45</f>
        <v>55</v>
      </c>
      <c r="G46" s="20">
        <f>G44+G45</f>
        <v>9792.2999999999993</v>
      </c>
      <c r="H46" s="20">
        <f>H44+H45</f>
        <v>55</v>
      </c>
    </row>
    <row r="47" spans="2:8" x14ac:dyDescent="0.25">
      <c r="B47" s="2"/>
      <c r="C47" s="8"/>
      <c r="D47" s="13"/>
      <c r="E47" s="20"/>
      <c r="F47" s="38"/>
      <c r="G47" s="20"/>
      <c r="H47" s="38"/>
    </row>
    <row r="48" spans="2:8" x14ac:dyDescent="0.25">
      <c r="B48" s="14"/>
      <c r="C48" s="8"/>
      <c r="D48" s="7"/>
      <c r="E48" s="40"/>
      <c r="F48" s="38"/>
      <c r="G48" s="40"/>
      <c r="H48" s="38"/>
    </row>
    <row r="49" spans="2:8" x14ac:dyDescent="0.25">
      <c r="B49" s="15"/>
      <c r="C49" s="16"/>
      <c r="D49" s="17"/>
      <c r="E49" s="18"/>
      <c r="F49" s="38"/>
      <c r="G49" s="18"/>
      <c r="H49" s="38"/>
    </row>
    <row r="50" spans="2:8" x14ac:dyDescent="0.25">
      <c r="B50" s="12"/>
      <c r="C50" s="12"/>
      <c r="D50" s="13"/>
      <c r="E50" s="41"/>
      <c r="F50" s="38"/>
      <c r="G50" s="41"/>
      <c r="H50" s="38"/>
    </row>
  </sheetData>
  <mergeCells count="10">
    <mergeCell ref="F4:F5"/>
    <mergeCell ref="B3:B5"/>
    <mergeCell ref="F1:H1"/>
    <mergeCell ref="E4:E5"/>
    <mergeCell ref="C3:C5"/>
    <mergeCell ref="E3:H3"/>
    <mergeCell ref="B2:H2"/>
    <mergeCell ref="D3:D5"/>
    <mergeCell ref="G4:G5"/>
    <mergeCell ref="H4:H5"/>
  </mergeCells>
  <phoneticPr fontId="5" type="noConversion"/>
  <pageMargins left="0.39370078740157483" right="0.19685039370078741" top="0.59055118110236227" bottom="0.19685039370078741" header="0" footer="0.2362204724409449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Пользователь</cp:lastModifiedBy>
  <cp:revision>1</cp:revision>
  <cp:lastPrinted>2019-11-13T13:39:00Z</cp:lastPrinted>
  <dcterms:created xsi:type="dcterms:W3CDTF">2006-05-17T06:20:53Z</dcterms:created>
  <dcterms:modified xsi:type="dcterms:W3CDTF">2019-12-05T04:03:46Z</dcterms:modified>
</cp:coreProperties>
</file>