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540" windowWidth="15480" windowHeight="7650" tabRatio="857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<sst xmlns="http://schemas.openxmlformats.org/spreadsheetml/2006/main" count="72" uniqueCount="49">
  <si>
    <t>ЦСР</t>
  </si>
  <si>
    <t>ВР</t>
  </si>
  <si>
    <t xml:space="preserve">Сумма,  тыс.  рублей </t>
  </si>
  <si>
    <t>изменения (+, -)</t>
  </si>
  <si>
    <t xml:space="preserve">всего </t>
  </si>
  <si>
    <t>в том числе за счёт целевых средств из других бюджетов бюджетной системы РФ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</si>
  <si>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</si>
  <si>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</si>
  <si>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</si>
  <si>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</si>
  <si>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</si>
  <si>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</si>
  <si>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</si>
  <si>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</si>
  <si>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</si>
  <si>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</si>
  <si>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</si>
  <si>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</si>
  <si>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</si>
  <si>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Непрограммные направления расходов бюджета поселения в области межбюджетных трансфертов общего характера бюджетам субъектов Российской Федерации и муниципальных образований</t>
  </si>
  <si>
    <t>ИТОГО</t>
  </si>
  <si>
    <t>Наименование</t>
  </si>
  <si>
    <t xml:space="preserve">Приложение 5                                                                                                    к решению Собрания представителей сельского                                     поселения Садгород "О бюджете сельского поселения                           Садгород  муниципального района Кинель-Черкасский                                       Самарской области на 2016 год и на плановый период                                       2017 и 2018 годов"  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</si>
  <si>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группам и подгруппам видов расходов классификации расходов бюджета поселения на 2016 год</t>
  </si>
  <si>
    <t>610</t>
  </si>
  <si>
    <t>Субсидии бюджетным учреждениям</t>
  </si>
  <si>
    <t>Муниципальная программа «Комплексное развитие систем ЖКХ в сельском поселении Садгород муниципального района Кинель-Черкасский Самарской области на 2015-2020 годы»</t>
  </si>
  <si>
    <t>Муниципальная программа «Дорожная деятельность в сельском поселении Садгород муниципального района Кинель-Черкасский Самарской области на 2015-2020 годы»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</si>
  <si>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</si>
  <si>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39 0 00 00000</t>
  </si>
  <si>
    <t>42 0 00 00000</t>
  </si>
  <si>
    <t>45 0 00 00000</t>
  </si>
  <si>
    <t>49 0 00 00000</t>
  </si>
  <si>
    <t>52 0 00 00000</t>
  </si>
  <si>
    <t>53 0 00 00000</t>
  </si>
  <si>
    <t>81 0 00 00000</t>
  </si>
  <si>
    <t>99 0 00 00000</t>
  </si>
  <si>
    <t>99 1 00 00000</t>
  </si>
  <si>
    <t>99 7 00 00000</t>
  </si>
  <si>
    <t>Непрограммные направления расходов бюджета поселения в  сфере социальной политики</t>
  </si>
  <si>
    <t>Публичные нормативные социальные выплаты гражданам</t>
  </si>
  <si>
    <t>99 2 00 00000</t>
  </si>
  <si>
    <t>310</t>
  </si>
  <si>
    <t>6) приложение 5 изложить в следующей редакции:</t>
  </si>
  <si>
    <t>Муниципальная программа «Первичные меры пожарной безопасности и защита населения и территорий населённых пунктов сельского поселения Садгород муниципального района Кинель-Черкасский Самарской области от чрезвычайных ситуаций» на 2015-2020 годы</t>
  </si>
  <si>
    <t>Муниципальная программа «Развитие малого и среднего предпринимательства на территории сельского поселения Садгород муниципального района Кинель-Черкасский Самарской области» на 2015-2020 годы</t>
  </si>
  <si>
    <t>Муниципальная программа «Развитие сельского хозяйства на территории сельского поселения Садгород Кинель-Черкасского района Самарской области» на 2015-2020 годы</t>
  </si>
  <si>
    <t>Муниципальная программа «Благоустройство территории сельского поселения Садгород муниципального района Кинель-Черкасский Самарской области» на 2015 – 2020 годы</t>
  </si>
  <si>
    <t>Муниципальная программа «Развитие культуры, физической культуры и спорта на территории сельского поселения Садгород муниципального района Кинель-Черкасский Самарской области» на 2015-2020 годы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</si>
</sst>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2"/>
      <name val="Times New Roman Cyr"/>
      <family val="0"/>
    </font>
    <font>
      <sz val="10"/>
      <name val="Arial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14"/>
      <name val="Times New Roman Cyr"/>
      <family val="0"/>
    </font>
    <font>
      <b/>
      <sz val="13"/>
      <name val="Times New Roman Cyr"/>
      <family val="0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Alignment="1">
      <alignment wrapText="1"/>
    </xf>
    <xf numFmtId="165" fontId="6" fillId="0" borderId="0" xfId="0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7" fillId="0" borderId="0" xfId="0" applyFont="1" applyAlignment="1">
      <alignment vertical="top"/>
    </xf>
    <xf numFmtId="165" fontId="8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 applyProtection="1">
      <alignment vertical="top"/>
      <protection locked="0"/>
    </xf>
    <xf numFmtId="0" fontId="8" fillId="0" borderId="0" xfId="0" applyFont="1" applyFill="1" applyAlignment="1">
      <alignment/>
    </xf>
    <xf numFmtId="165" fontId="8" fillId="0" borderId="0" xfId="0" applyNumberFormat="1" applyFont="1" applyFill="1" applyAlignment="1">
      <alignment/>
    </xf>
    <xf numFmtId="49" fontId="8" fillId="0" borderId="0" xfId="0" applyNumberFormat="1" applyFont="1" applyFill="1" applyBorder="1" applyAlignment="1">
      <alignment vertical="top"/>
    </xf>
    <xf numFmtId="49" fontId="8" fillId="0" borderId="0" xfId="0" applyNumberFormat="1" applyFont="1" applyFill="1" applyAlignment="1">
      <alignment vertical="top"/>
    </xf>
    <xf numFmtId="49" fontId="8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165" fontId="4" fillId="0" borderId="0" xfId="0" applyNumberFormat="1" applyFont="1" applyFill="1" applyBorder="1" applyAlignment="1" applyProtection="1">
      <alignment vertical="top"/>
      <protection locked="0"/>
    </xf>
    <xf numFmtId="0" fontId="11" fillId="0" borderId="0" xfId="0" applyFont="1" applyAlignment="1">
      <alignment/>
    </xf>
    <xf numFmtId="165" fontId="10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Fill="1" applyAlignment="1">
      <alignment/>
    </xf>
    <xf numFmtId="0" fontId="0" fillId="0" borderId="0" xfId="0" applyFill="1" applyAlignment="1">
      <alignment vertical="top"/>
    </xf>
    <xf numFmtId="0" fontId="0" fillId="0" borderId="0" xfId="0" applyNumberFormat="1" applyFill="1" applyBorder="1" applyAlignment="1">
      <alignment horizontal="right" vertical="top" wrapText="1"/>
    </xf>
    <xf numFmtId="0" fontId="0" fillId="0" borderId="0" xfId="0" applyNumberFormat="1" applyAlignment="1">
      <alignment horizontal="right" vertical="top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="82" zoomScaleNormal="82" zoomScalePageLayoutView="0" workbookViewId="0" topLeftCell="A20">
      <selection activeCell="F31" sqref="F31"/>
    </sheetView>
  </sheetViews>
  <sheetFormatPr defaultColWidth="8.796875" defaultRowHeight="15"/>
  <cols>
    <col min="1" max="1" width="64.3984375" style="1" customWidth="1"/>
    <col min="2" max="2" width="15.8984375" style="1" customWidth="1"/>
    <col min="3" max="3" width="4.69921875" style="2" customWidth="1"/>
    <col min="4" max="4" width="12.8984375" style="1" hidden="1" customWidth="1"/>
    <col min="5" max="5" width="14.09765625" style="1" customWidth="1"/>
    <col min="6" max="6" width="25.09765625" style="1" customWidth="1"/>
  </cols>
  <sheetData>
    <row r="1" ht="16.5" customHeight="1">
      <c r="A1" s="34" t="s">
        <v>43</v>
      </c>
    </row>
    <row r="2" spans="2:6" ht="96" customHeight="1">
      <c r="B2" s="35" t="s">
        <v>22</v>
      </c>
      <c r="C2" s="36"/>
      <c r="D2" s="36"/>
      <c r="E2" s="36"/>
      <c r="F2" s="36"/>
    </row>
    <row r="3" spans="1:6" s="3" customFormat="1" ht="57.75" customHeight="1">
      <c r="A3" s="42" t="s">
        <v>23</v>
      </c>
      <c r="B3" s="43"/>
      <c r="C3" s="43"/>
      <c r="D3" s="43"/>
      <c r="E3" s="43"/>
      <c r="F3" s="43"/>
    </row>
    <row r="4" spans="1:6" s="3" customFormat="1" ht="18" customHeight="1">
      <c r="A4" s="44" t="s">
        <v>21</v>
      </c>
      <c r="B4" s="37" t="s">
        <v>0</v>
      </c>
      <c r="C4" s="38" t="s">
        <v>1</v>
      </c>
      <c r="D4" s="39" t="s">
        <v>2</v>
      </c>
      <c r="E4" s="39"/>
      <c r="F4" s="39"/>
    </row>
    <row r="5" spans="1:6" s="3" customFormat="1" ht="14.25" customHeight="1">
      <c r="A5" s="44"/>
      <c r="B5" s="37"/>
      <c r="C5" s="37"/>
      <c r="D5" s="37" t="s">
        <v>3</v>
      </c>
      <c r="E5" s="37" t="s">
        <v>4</v>
      </c>
      <c r="F5" s="40" t="s">
        <v>5</v>
      </c>
    </row>
    <row r="6" spans="1:6" s="3" customFormat="1" ht="69.75" customHeight="1">
      <c r="A6" s="44"/>
      <c r="B6" s="37"/>
      <c r="C6" s="37"/>
      <c r="D6" s="37"/>
      <c r="E6" s="37"/>
      <c r="F6" s="41"/>
    </row>
    <row r="7" spans="1:6" s="29" customFormat="1" ht="83.25" customHeight="1">
      <c r="A7" s="25" t="s">
        <v>44</v>
      </c>
      <c r="B7" s="26" t="s">
        <v>29</v>
      </c>
      <c r="C7" s="27"/>
      <c r="D7" s="28"/>
      <c r="E7" s="28">
        <f>E8</f>
        <v>44.4</v>
      </c>
      <c r="F7" s="30">
        <f>F8</f>
        <v>44.4</v>
      </c>
    </row>
    <row r="8" spans="1:6" ht="35.25" customHeight="1">
      <c r="A8" s="9" t="s">
        <v>9</v>
      </c>
      <c r="B8" s="14" t="s">
        <v>29</v>
      </c>
      <c r="C8" s="15" t="s">
        <v>8</v>
      </c>
      <c r="D8" s="16"/>
      <c r="E8" s="16">
        <v>44.4</v>
      </c>
      <c r="F8" s="12">
        <v>44.4</v>
      </c>
    </row>
    <row r="9" spans="1:6" ht="71.25" customHeight="1">
      <c r="A9" s="25" t="s">
        <v>45</v>
      </c>
      <c r="B9" s="26" t="s">
        <v>30</v>
      </c>
      <c r="C9" s="27"/>
      <c r="D9" s="28"/>
      <c r="E9" s="28">
        <f>E10</f>
        <v>1</v>
      </c>
      <c r="F9" s="18"/>
    </row>
    <row r="10" spans="1:6" ht="38.25" customHeight="1">
      <c r="A10" s="9" t="s">
        <v>9</v>
      </c>
      <c r="B10" s="14" t="s">
        <v>30</v>
      </c>
      <c r="C10" s="15" t="s">
        <v>8</v>
      </c>
      <c r="D10" s="16"/>
      <c r="E10" s="16">
        <v>1</v>
      </c>
      <c r="F10" s="18"/>
    </row>
    <row r="11" spans="1:6" s="29" customFormat="1" ht="54" customHeight="1">
      <c r="A11" s="25" t="s">
        <v>46</v>
      </c>
      <c r="B11" s="26" t="s">
        <v>31</v>
      </c>
      <c r="C11" s="27"/>
      <c r="D11" s="28">
        <v>174</v>
      </c>
      <c r="E11" s="28">
        <f>E12</f>
        <v>218</v>
      </c>
      <c r="F11" s="30">
        <f>F12</f>
        <v>218</v>
      </c>
    </row>
    <row r="12" spans="1:6" ht="49.5" customHeight="1">
      <c r="A12" s="9" t="s">
        <v>28</v>
      </c>
      <c r="B12" s="14" t="s">
        <v>31</v>
      </c>
      <c r="C12" s="15" t="s">
        <v>14</v>
      </c>
      <c r="D12" s="16">
        <v>174</v>
      </c>
      <c r="E12" s="16">
        <v>218</v>
      </c>
      <c r="F12" s="12">
        <v>218</v>
      </c>
    </row>
    <row r="13" spans="1:6" s="29" customFormat="1" ht="49.5">
      <c r="A13" s="25" t="s">
        <v>27</v>
      </c>
      <c r="B13" s="26" t="s">
        <v>32</v>
      </c>
      <c r="C13" s="27"/>
      <c r="D13" s="28"/>
      <c r="E13" s="28">
        <f>E14</f>
        <v>2027</v>
      </c>
      <c r="F13" s="28"/>
    </row>
    <row r="14" spans="1:6" ht="34.5" customHeight="1">
      <c r="A14" s="9" t="s">
        <v>9</v>
      </c>
      <c r="B14" s="14" t="s">
        <v>32</v>
      </c>
      <c r="C14" s="15" t="s">
        <v>8</v>
      </c>
      <c r="D14" s="16"/>
      <c r="E14" s="16">
        <v>2027</v>
      </c>
      <c r="F14" s="16"/>
    </row>
    <row r="15" spans="1:6" s="29" customFormat="1" ht="57.75" customHeight="1">
      <c r="A15" s="31" t="s">
        <v>26</v>
      </c>
      <c r="B15" s="26" t="s">
        <v>33</v>
      </c>
      <c r="C15" s="27"/>
      <c r="D15" s="28"/>
      <c r="E15" s="28">
        <f>E16</f>
        <v>635.6</v>
      </c>
      <c r="F15" s="28">
        <f>F16</f>
        <v>79.3</v>
      </c>
    </row>
    <row r="16" spans="1:6" s="29" customFormat="1" ht="38.25" customHeight="1">
      <c r="A16" s="9" t="s">
        <v>9</v>
      </c>
      <c r="B16" s="14" t="s">
        <v>33</v>
      </c>
      <c r="C16" s="19" t="s">
        <v>8</v>
      </c>
      <c r="D16" s="16"/>
      <c r="E16" s="16">
        <v>635.6</v>
      </c>
      <c r="F16" s="16">
        <v>79.3</v>
      </c>
    </row>
    <row r="17" spans="1:6" s="29" customFormat="1" ht="54" customHeight="1">
      <c r="A17" s="31" t="s">
        <v>47</v>
      </c>
      <c r="B17" s="26" t="s">
        <v>34</v>
      </c>
      <c r="C17" s="27"/>
      <c r="D17" s="28">
        <f>D18</f>
        <v>257.9</v>
      </c>
      <c r="E17" s="28">
        <f>SUM(E18)</f>
        <v>1210.6</v>
      </c>
      <c r="F17" s="28">
        <f>SUM(F18)</f>
        <v>640.9</v>
      </c>
    </row>
    <row r="18" spans="1:6" ht="33.75" customHeight="1">
      <c r="A18" s="9" t="s">
        <v>9</v>
      </c>
      <c r="B18" s="14" t="s">
        <v>34</v>
      </c>
      <c r="C18" s="15" t="s">
        <v>8</v>
      </c>
      <c r="D18" s="16">
        <v>257.9</v>
      </c>
      <c r="E18" s="16">
        <v>1210.6</v>
      </c>
      <c r="F18" s="16">
        <v>640.9</v>
      </c>
    </row>
    <row r="19" spans="1:6" s="29" customFormat="1" ht="66">
      <c r="A19" s="31" t="s">
        <v>48</v>
      </c>
      <c r="B19" s="26" t="s">
        <v>35</v>
      </c>
      <c r="C19" s="27"/>
      <c r="D19" s="28" t="e">
        <f>SUM(#REF!)</f>
        <v>#REF!</v>
      </c>
      <c r="E19" s="28">
        <f>E20</f>
        <v>4872.5</v>
      </c>
      <c r="F19" s="28">
        <f>F20</f>
        <v>1112</v>
      </c>
    </row>
    <row r="20" spans="1:6" s="29" customFormat="1" ht="16.5">
      <c r="A20" s="9" t="s">
        <v>25</v>
      </c>
      <c r="B20" s="14" t="s">
        <v>35</v>
      </c>
      <c r="C20" s="20" t="s">
        <v>24</v>
      </c>
      <c r="D20" s="12">
        <v>767.3</v>
      </c>
      <c r="E20" s="16">
        <v>4872.5</v>
      </c>
      <c r="F20" s="16">
        <v>1112</v>
      </c>
    </row>
    <row r="21" spans="1:6" s="29" customFormat="1" ht="18.75" customHeight="1">
      <c r="A21" s="32" t="s">
        <v>17</v>
      </c>
      <c r="B21" s="26" t="s">
        <v>36</v>
      </c>
      <c r="C21" s="33"/>
      <c r="D21" s="28"/>
      <c r="E21" s="28">
        <f>E22+E29+E27</f>
        <v>3353.9</v>
      </c>
      <c r="F21" s="28">
        <f>F22+F29+F27</f>
        <v>192.5</v>
      </c>
    </row>
    <row r="22" spans="1:6" ht="70.5" customHeight="1">
      <c r="A22" s="9" t="s">
        <v>18</v>
      </c>
      <c r="B22" s="14" t="s">
        <v>37</v>
      </c>
      <c r="C22" s="15"/>
      <c r="D22" s="16">
        <f>SUM(D23)</f>
        <v>396.9</v>
      </c>
      <c r="E22" s="16">
        <f>E23+E24+E25+E26</f>
        <v>2646.1</v>
      </c>
      <c r="F22" s="16">
        <f>F23+F24+F25+F26</f>
        <v>192.5</v>
      </c>
    </row>
    <row r="23" spans="1:6" ht="38.25" customHeight="1">
      <c r="A23" s="9" t="s">
        <v>7</v>
      </c>
      <c r="B23" s="14" t="s">
        <v>37</v>
      </c>
      <c r="C23" s="15" t="s">
        <v>6</v>
      </c>
      <c r="D23" s="16">
        <v>396.9</v>
      </c>
      <c r="E23" s="16">
        <v>1928.4</v>
      </c>
      <c r="F23" s="16">
        <v>166</v>
      </c>
    </row>
    <row r="24" spans="1:6" ht="37.5" customHeight="1">
      <c r="A24" s="9" t="s">
        <v>9</v>
      </c>
      <c r="B24" s="14" t="s">
        <v>37</v>
      </c>
      <c r="C24" s="15" t="s">
        <v>8</v>
      </c>
      <c r="D24" s="16"/>
      <c r="E24" s="16">
        <v>693.5</v>
      </c>
      <c r="F24" s="16">
        <v>26.5</v>
      </c>
    </row>
    <row r="25" spans="1:6" ht="18.75" customHeight="1">
      <c r="A25" s="9" t="s">
        <v>10</v>
      </c>
      <c r="B25" s="14" t="s">
        <v>37</v>
      </c>
      <c r="C25" s="15" t="s">
        <v>11</v>
      </c>
      <c r="D25" s="16"/>
      <c r="E25" s="16">
        <v>14.2</v>
      </c>
      <c r="F25" s="16"/>
    </row>
    <row r="26" spans="1:6" ht="18.75" customHeight="1">
      <c r="A26" s="9" t="s">
        <v>13</v>
      </c>
      <c r="B26" s="14" t="s">
        <v>37</v>
      </c>
      <c r="C26" s="15" t="s">
        <v>12</v>
      </c>
      <c r="D26" s="16"/>
      <c r="E26" s="16">
        <v>10</v>
      </c>
      <c r="F26" s="16"/>
    </row>
    <row r="27" spans="1:6" ht="35.25" customHeight="1">
      <c r="A27" s="9" t="s">
        <v>39</v>
      </c>
      <c r="B27" s="14" t="s">
        <v>41</v>
      </c>
      <c r="C27" s="15"/>
      <c r="D27" s="16"/>
      <c r="E27" s="16">
        <f>E28</f>
        <v>212.5</v>
      </c>
      <c r="F27" s="16"/>
    </row>
    <row r="28" spans="1:6" ht="18.75" customHeight="1">
      <c r="A28" s="9" t="s">
        <v>40</v>
      </c>
      <c r="B28" s="14" t="s">
        <v>41</v>
      </c>
      <c r="C28" s="15" t="s">
        <v>42</v>
      </c>
      <c r="D28" s="16"/>
      <c r="E28" s="16">
        <v>212.5</v>
      </c>
      <c r="F28" s="16"/>
    </row>
    <row r="29" spans="1:6" ht="55.5" customHeight="1">
      <c r="A29" s="9" t="s">
        <v>19</v>
      </c>
      <c r="B29" s="14" t="s">
        <v>38</v>
      </c>
      <c r="C29" s="21"/>
      <c r="D29" s="16">
        <f>SUM(D30)</f>
        <v>194.5</v>
      </c>
      <c r="E29" s="16">
        <f>SUM(E30)</f>
        <v>495.3</v>
      </c>
      <c r="F29" s="16"/>
    </row>
    <row r="30" spans="1:6" ht="21" customHeight="1">
      <c r="A30" s="11" t="s">
        <v>15</v>
      </c>
      <c r="B30" s="14" t="s">
        <v>38</v>
      </c>
      <c r="C30" s="20" t="s">
        <v>16</v>
      </c>
      <c r="D30" s="17">
        <v>194.5</v>
      </c>
      <c r="E30" s="12">
        <v>495.3</v>
      </c>
      <c r="F30" s="16"/>
    </row>
    <row r="31" spans="1:6" ht="16.5">
      <c r="A31" s="13" t="s">
        <v>20</v>
      </c>
      <c r="B31" s="22"/>
      <c r="C31" s="23"/>
      <c r="D31" s="24" t="e">
        <f>SUM(#REF!+#REF!+#REF!+#REF!+#REF!+#REF!+#REF!+#REF!+#REF!+#REF!+#REF!+#REF!+#REF!+#REF!+#REF!)</f>
        <v>#REF!</v>
      </c>
      <c r="E31" s="24">
        <f>E7+E11+E13+E15+E17+E19+E21+E9</f>
        <v>12363</v>
      </c>
      <c r="F31" s="24">
        <f>F7+F11+F13+F15+F17+F19+F21</f>
        <v>2287.1</v>
      </c>
    </row>
    <row r="32" spans="1:6" ht="35.25" customHeight="1">
      <c r="A32" s="10"/>
      <c r="B32" s="6"/>
      <c r="C32" s="7"/>
      <c r="D32" s="8"/>
      <c r="E32" s="6"/>
      <c r="F32" s="4"/>
    </row>
    <row r="33" spans="1:6" ht="21" customHeight="1">
      <c r="A33" s="6"/>
      <c r="B33" s="6"/>
      <c r="C33" s="7"/>
      <c r="D33" s="6"/>
      <c r="E33" s="6"/>
      <c r="F33" s="4"/>
    </row>
    <row r="34" spans="1:6" ht="33.75" customHeight="1">
      <c r="A34" s="6"/>
      <c r="B34" s="6"/>
      <c r="C34" s="7"/>
      <c r="D34" s="6"/>
      <c r="E34" s="6"/>
      <c r="F34" s="4"/>
    </row>
    <row r="35" spans="1:6" ht="35.25" customHeight="1">
      <c r="A35" s="6"/>
      <c r="B35" s="6"/>
      <c r="C35" s="7"/>
      <c r="D35" s="6"/>
      <c r="E35" s="6"/>
      <c r="F35" s="4"/>
    </row>
    <row r="36" spans="1:6" ht="18.75">
      <c r="A36" s="6"/>
      <c r="B36" s="6"/>
      <c r="C36" s="7"/>
      <c r="D36" s="6"/>
      <c r="E36" s="6"/>
      <c r="F36" s="4"/>
    </row>
    <row r="37" spans="1:6" ht="18.75">
      <c r="A37" s="6"/>
      <c r="B37" s="6"/>
      <c r="C37" s="7"/>
      <c r="D37" s="6"/>
      <c r="E37" s="6"/>
      <c r="F37" s="4"/>
    </row>
    <row r="38" spans="1:6" ht="18.75">
      <c r="A38" s="6"/>
      <c r="B38" s="6"/>
      <c r="C38" s="7"/>
      <c r="D38" s="6"/>
      <c r="E38" s="6"/>
      <c r="F38" s="4"/>
    </row>
    <row r="39" spans="1:6" ht="21" customHeight="1">
      <c r="A39" s="6"/>
      <c r="B39" s="6"/>
      <c r="C39" s="7"/>
      <c r="D39" s="6"/>
      <c r="E39" s="6"/>
      <c r="F39" s="4"/>
    </row>
    <row r="40" spans="1:6" ht="20.25" customHeight="1">
      <c r="A40" s="6"/>
      <c r="B40" s="6"/>
      <c r="C40" s="7"/>
      <c r="D40" s="6"/>
      <c r="E40" s="6"/>
      <c r="F40" s="4"/>
    </row>
    <row r="41" spans="1:6" ht="30.75" customHeight="1">
      <c r="A41" s="6"/>
      <c r="B41" s="6"/>
      <c r="C41" s="7"/>
      <c r="D41" s="6"/>
      <c r="E41" s="6"/>
      <c r="F41" s="4"/>
    </row>
    <row r="42" spans="1:6" ht="20.25" customHeight="1">
      <c r="A42" s="6"/>
      <c r="B42" s="6"/>
      <c r="C42" s="7"/>
      <c r="D42" s="6"/>
      <c r="E42" s="6"/>
      <c r="F42" s="4"/>
    </row>
    <row r="43" spans="1:6" ht="18.75">
      <c r="A43" s="6"/>
      <c r="B43" s="6"/>
      <c r="C43" s="7"/>
      <c r="D43" s="6"/>
      <c r="E43" s="6"/>
      <c r="F43" s="5"/>
    </row>
    <row r="44" ht="18.75">
      <c r="F44" s="5"/>
    </row>
    <row r="45" ht="18.75">
      <c r="F45" s="5"/>
    </row>
    <row r="46" ht="18.75">
      <c r="F46" s="5"/>
    </row>
    <row r="47" ht="18.75">
      <c r="F47" s="5"/>
    </row>
    <row r="48" ht="18.75">
      <c r="F48" s="5"/>
    </row>
    <row r="49" ht="18.75">
      <c r="F49" s="5"/>
    </row>
    <row r="50" ht="18.75">
      <c r="F50" s="5"/>
    </row>
    <row r="51" ht="18.75">
      <c r="F51" s="5"/>
    </row>
    <row r="52" ht="18.75">
      <c r="F52" s="5"/>
    </row>
    <row r="53" ht="18.75">
      <c r="F53" s="5"/>
    </row>
    <row r="54" ht="18.75">
      <c r="F54" s="5"/>
    </row>
    <row r="55" ht="18.75">
      <c r="F55" s="5"/>
    </row>
    <row r="56" ht="18.75">
      <c r="F56" s="5"/>
    </row>
    <row r="57" ht="18.75">
      <c r="F57" s="5"/>
    </row>
    <row r="58" ht="18.75">
      <c r="F58" s="5"/>
    </row>
    <row r="59" ht="18.75">
      <c r="F59" s="5"/>
    </row>
    <row r="60" ht="18.75">
      <c r="F60" s="5"/>
    </row>
    <row r="61" ht="18.75">
      <c r="F61" s="5"/>
    </row>
    <row r="62" ht="18.75">
      <c r="F62" s="5"/>
    </row>
    <row r="63" ht="18.75">
      <c r="F63" s="5"/>
    </row>
    <row r="64" ht="18.75">
      <c r="F64" s="5"/>
    </row>
    <row r="65" ht="18.75">
      <c r="F65" s="5"/>
    </row>
    <row r="66" ht="18.75">
      <c r="F66" s="5"/>
    </row>
    <row r="67" ht="18.75">
      <c r="F67" s="5"/>
    </row>
    <row r="68" ht="18.75">
      <c r="F68" s="5"/>
    </row>
    <row r="69" ht="18.75">
      <c r="F69" s="5"/>
    </row>
    <row r="70" ht="18.75">
      <c r="F70" s="5"/>
    </row>
    <row r="71" ht="18.75">
      <c r="F71" s="5"/>
    </row>
    <row r="72" ht="18.75">
      <c r="F72" s="5"/>
    </row>
    <row r="73" ht="18.75">
      <c r="F73" s="5"/>
    </row>
    <row r="74" ht="18.75">
      <c r="F74" s="5"/>
    </row>
    <row r="75" ht="18.75">
      <c r="F75" s="5"/>
    </row>
    <row r="76" ht="18.75">
      <c r="F76" s="5"/>
    </row>
    <row r="77" ht="18.75">
      <c r="F77" s="5"/>
    </row>
    <row r="78" ht="18.75">
      <c r="F78" s="5"/>
    </row>
    <row r="79" ht="18.75">
      <c r="F79" s="5"/>
    </row>
    <row r="80" ht="18.75">
      <c r="F80" s="5"/>
    </row>
    <row r="81" ht="18.75">
      <c r="F81" s="5"/>
    </row>
    <row r="82" ht="18.75">
      <c r="F82" s="5"/>
    </row>
    <row r="83" ht="18.75">
      <c r="F83" s="5"/>
    </row>
  </sheetData>
  <sheetProtection/>
  <mergeCells count="9">
    <mergeCell ref="B2:F2"/>
    <mergeCell ref="B4:B6"/>
    <mergeCell ref="C4:C6"/>
    <mergeCell ref="D4:F4"/>
    <mergeCell ref="D5:D6"/>
    <mergeCell ref="E5:E6"/>
    <mergeCell ref="F5:F6"/>
    <mergeCell ref="A3:F3"/>
    <mergeCell ref="A4:A6"/>
  </mergeCells>
  <printOptions/>
  <pageMargins left="0.39375" right="0.19652777777777777" top="0.5902777777777778" bottom="0.19652777777777777" header="0" footer="0.5118055555555556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Колыванова Ольга</cp:lastModifiedBy>
  <cp:lastPrinted>2016-03-11T10:12:39Z</cp:lastPrinted>
  <dcterms:created xsi:type="dcterms:W3CDTF">2006-05-17T06:20:53Z</dcterms:created>
  <dcterms:modified xsi:type="dcterms:W3CDTF">2016-08-01T13:14:19Z</dcterms:modified>
  <cp:category/>
  <cp:version/>
  <cp:contentType/>
  <cp:contentStatus/>
  <cp:revision>1</cp:revision>
</cp:coreProperties>
</file>